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ESEARCH DATA\NEW TRACKSHEETS\"/>
    </mc:Choice>
  </mc:AlternateContent>
  <bookViews>
    <workbookView xWindow="-120" yWindow="-120" windowWidth="19440" windowHeight="15150"/>
  </bookViews>
  <sheets>
    <sheet name="Sheet1" sheetId="1" r:id="rId1"/>
  </sheets>
  <calcPr calcId="162913" iterate="1"/>
</workbook>
</file>

<file path=xl/calcChain.xml><?xml version="1.0" encoding="utf-8"?>
<calcChain xmlns="http://schemas.openxmlformats.org/spreadsheetml/2006/main">
  <c r="D13" i="1" l="1"/>
  <c r="I13" i="1" s="1"/>
  <c r="K13" i="1" l="1"/>
  <c r="L13" i="1" s="1"/>
  <c r="D14" i="1"/>
  <c r="I14" i="1" s="1"/>
  <c r="K14" i="1" l="1"/>
  <c r="L14" i="1" s="1"/>
  <c r="D15" i="1"/>
  <c r="I15" i="1" s="1"/>
  <c r="K15" i="1" l="1"/>
  <c r="L15" i="1" s="1"/>
  <c r="D16" i="1"/>
  <c r="I16" i="1" s="1"/>
  <c r="K16" i="1" l="1"/>
  <c r="L16" i="1" s="1"/>
  <c r="D17" i="1"/>
  <c r="I17" i="1" s="1"/>
  <c r="K17" i="1" l="1"/>
  <c r="L17" i="1" s="1"/>
  <c r="D18" i="1"/>
  <c r="I18" i="1" s="1"/>
  <c r="K18" i="1" l="1"/>
  <c r="L18" i="1" s="1"/>
  <c r="D19" i="1"/>
  <c r="I19" i="1" s="1"/>
  <c r="L19" i="1" l="1"/>
  <c r="K19" i="1"/>
  <c r="D20" i="1"/>
  <c r="I20" i="1" s="1"/>
  <c r="K20" i="1" l="1"/>
  <c r="L20" i="1" s="1"/>
  <c r="D21" i="1"/>
  <c r="I21" i="1" s="1"/>
  <c r="K21" i="1" l="1"/>
  <c r="L21" i="1" s="1"/>
  <c r="D22" i="1"/>
  <c r="I22" i="1" s="1"/>
  <c r="K22" i="1" l="1"/>
  <c r="L22" i="1" s="1"/>
  <c r="D23" i="1"/>
  <c r="I23" i="1" s="1"/>
  <c r="K23" i="1" l="1"/>
  <c r="L23" i="1" s="1"/>
  <c r="D24" i="1"/>
  <c r="I24" i="1" s="1"/>
  <c r="K24" i="1" l="1"/>
  <c r="L24" i="1" s="1"/>
  <c r="D25" i="1"/>
  <c r="I25" i="1" s="1"/>
  <c r="K25" i="1" l="1"/>
  <c r="L25" i="1" s="1"/>
  <c r="D26" i="1"/>
  <c r="I26" i="1" s="1"/>
  <c r="K26" i="1" l="1"/>
  <c r="L26" i="1" s="1"/>
  <c r="D27" i="1"/>
  <c r="I27" i="1" s="1"/>
  <c r="K27" i="1" l="1"/>
  <c r="L27" i="1" s="1"/>
  <c r="D28" i="1"/>
  <c r="I28" i="1" s="1"/>
  <c r="K28" i="1" l="1"/>
  <c r="L28" i="1" s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9" i="1"/>
  <c r="I29" i="1" l="1"/>
  <c r="L29" i="1" l="1"/>
  <c r="K29" i="1"/>
  <c r="I30" i="1"/>
  <c r="K30" i="1" l="1"/>
  <c r="L30" i="1" s="1"/>
  <c r="I31" i="1"/>
  <c r="K31" i="1" l="1"/>
  <c r="L31" i="1" s="1"/>
  <c r="I32" i="1"/>
  <c r="K32" i="1" l="1"/>
  <c r="L32" i="1" s="1"/>
  <c r="I33" i="1"/>
  <c r="K33" i="1" l="1"/>
  <c r="L33" i="1" s="1"/>
  <c r="I34" i="1"/>
  <c r="K34" i="1" l="1"/>
  <c r="L34" i="1" s="1"/>
  <c r="I35" i="1" l="1"/>
  <c r="K35" i="1" l="1"/>
  <c r="L35" i="1" s="1"/>
  <c r="I36" i="1"/>
  <c r="I37" i="1"/>
  <c r="K36" i="1" l="1"/>
  <c r="L36" i="1" s="1"/>
  <c r="K37" i="1"/>
  <c r="L37" i="1" s="1"/>
  <c r="I38" i="1"/>
  <c r="K38" i="1" l="1"/>
  <c r="L38" i="1" s="1"/>
  <c r="I39" i="1"/>
  <c r="K39" i="1" l="1"/>
  <c r="L39" i="1" s="1"/>
  <c r="I40" i="1"/>
  <c r="K40" i="1" l="1"/>
  <c r="L40" i="1" s="1"/>
  <c r="I41" i="1"/>
  <c r="K41" i="1" l="1"/>
  <c r="L41" i="1" s="1"/>
  <c r="I42" i="1"/>
  <c r="K42" i="1" l="1"/>
  <c r="L42" i="1" s="1"/>
  <c r="I43" i="1"/>
  <c r="K43" i="1" l="1"/>
  <c r="L43" i="1" s="1"/>
  <c r="I44" i="1"/>
  <c r="K44" i="1" l="1"/>
  <c r="L44" i="1" s="1"/>
  <c r="I45" i="1"/>
  <c r="K45" i="1" l="1"/>
  <c r="L45" i="1" s="1"/>
  <c r="I46" i="1"/>
  <c r="K46" i="1" l="1"/>
  <c r="L46" i="1" s="1"/>
  <c r="I47" i="1"/>
  <c r="K47" i="1" l="1"/>
  <c r="L47" i="1" s="1"/>
  <c r="I48" i="1"/>
  <c r="K48" i="1" l="1"/>
  <c r="L48" i="1" s="1"/>
  <c r="I49" i="1"/>
  <c r="K49" i="1" l="1"/>
  <c r="L49" i="1" s="1"/>
  <c r="I50" i="1"/>
  <c r="K50" i="1" l="1"/>
  <c r="L50" i="1" s="1"/>
  <c r="I51" i="1"/>
  <c r="K51" i="1" l="1"/>
  <c r="L51" i="1" s="1"/>
  <c r="I52" i="1"/>
  <c r="K52" i="1" l="1"/>
  <c r="L52" i="1" s="1"/>
  <c r="I53" i="1"/>
  <c r="K53" i="1" l="1"/>
  <c r="L53" i="1" s="1"/>
  <c r="I54" i="1"/>
  <c r="K54" i="1" l="1"/>
  <c r="L54" i="1" s="1"/>
  <c r="I55" i="1"/>
  <c r="K55" i="1" l="1"/>
  <c r="L55" i="1" s="1"/>
  <c r="I56" i="1"/>
  <c r="K56" i="1" l="1"/>
  <c r="L56" i="1" s="1"/>
  <c r="K57" i="1"/>
  <c r="I57" i="1" l="1"/>
  <c r="L57" i="1" s="1"/>
  <c r="I58" i="1"/>
  <c r="K58" i="1" l="1"/>
  <c r="L58" i="1" s="1"/>
  <c r="I59" i="1"/>
  <c r="K59" i="1" l="1"/>
  <c r="L59" i="1" s="1"/>
  <c r="I60" i="1"/>
  <c r="K60" i="1" l="1"/>
  <c r="L60" i="1" s="1"/>
  <c r="I61" i="1"/>
  <c r="K61" i="1" l="1"/>
  <c r="L61" i="1" s="1"/>
  <c r="I62" i="1"/>
  <c r="K62" i="1" l="1"/>
  <c r="L62" i="1" s="1"/>
  <c r="I63" i="1"/>
  <c r="K63" i="1" l="1"/>
  <c r="L63" i="1" s="1"/>
  <c r="J64" i="1"/>
  <c r="I64" i="1" l="1"/>
  <c r="K64" i="1" l="1"/>
  <c r="L64" i="1" s="1"/>
  <c r="I65" i="1"/>
  <c r="K65" i="1" l="1"/>
  <c r="L65" i="1" s="1"/>
  <c r="I66" i="1"/>
  <c r="K66" i="1" l="1"/>
  <c r="L66" i="1" s="1"/>
  <c r="I67" i="1"/>
  <c r="K67" i="1" l="1"/>
  <c r="L67" i="1" s="1"/>
  <c r="I68" i="1"/>
  <c r="K68" i="1" l="1"/>
  <c r="L68" i="1" s="1"/>
  <c r="I69" i="1"/>
  <c r="K69" i="1" l="1"/>
  <c r="L69" i="1" s="1"/>
  <c r="I70" i="1"/>
  <c r="K70" i="1" l="1"/>
  <c r="L70" i="1" s="1"/>
  <c r="I71" i="1"/>
  <c r="K71" i="1" l="1"/>
  <c r="L71" i="1" s="1"/>
  <c r="I72" i="1"/>
  <c r="K72" i="1" l="1"/>
  <c r="L72" i="1" s="1"/>
  <c r="I73" i="1"/>
  <c r="K73" i="1" l="1"/>
  <c r="L73" i="1" s="1"/>
  <c r="I74" i="1"/>
  <c r="K74" i="1" l="1"/>
  <c r="L74" i="1" s="1"/>
  <c r="I75" i="1"/>
  <c r="K75" i="1" l="1"/>
  <c r="L75" i="1" s="1"/>
  <c r="I76" i="1"/>
  <c r="K76" i="1" l="1"/>
  <c r="L76" i="1" s="1"/>
  <c r="I77" i="1"/>
  <c r="K77" i="1" l="1"/>
  <c r="L77" i="1" s="1"/>
  <c r="I78" i="1"/>
  <c r="K78" i="1" l="1"/>
  <c r="L78" i="1" s="1"/>
  <c r="I79" i="1"/>
  <c r="K79" i="1" l="1"/>
  <c r="L79" i="1" s="1"/>
  <c r="I80" i="1"/>
  <c r="K80" i="1" l="1"/>
  <c r="L80" i="1" s="1"/>
  <c r="I81" i="1"/>
  <c r="K81" i="1" l="1"/>
  <c r="L81" i="1" s="1"/>
  <c r="I82" i="1"/>
  <c r="K82" i="1" l="1"/>
  <c r="L82" i="1" s="1"/>
  <c r="I83" i="1"/>
  <c r="K83" i="1" l="1"/>
  <c r="L83" i="1" s="1"/>
  <c r="I84" i="1"/>
  <c r="K84" i="1" l="1"/>
  <c r="L84" i="1" s="1"/>
  <c r="I85" i="1"/>
  <c r="K85" i="1" l="1"/>
  <c r="L85" i="1" s="1"/>
  <c r="I86" i="1"/>
  <c r="K86" i="1" l="1"/>
  <c r="L86" i="1" s="1"/>
  <c r="I87" i="1"/>
  <c r="K87" i="1" l="1"/>
  <c r="L87" i="1" s="1"/>
  <c r="I88" i="1"/>
  <c r="K88" i="1" l="1"/>
  <c r="L88" i="1" s="1"/>
  <c r="I89" i="1"/>
  <c r="K89" i="1" l="1"/>
  <c r="L89" i="1" s="1"/>
  <c r="I90" i="1"/>
  <c r="K90" i="1" l="1"/>
  <c r="L90" i="1" s="1"/>
  <c r="I91" i="1"/>
  <c r="K91" i="1" l="1"/>
  <c r="L91" i="1" s="1"/>
  <c r="I92" i="1"/>
  <c r="K92" i="1" l="1"/>
  <c r="L92" i="1" s="1"/>
  <c r="I93" i="1"/>
  <c r="K93" i="1" l="1"/>
  <c r="L93" i="1" s="1"/>
  <c r="I94" i="1"/>
  <c r="K94" i="1" l="1"/>
  <c r="L94" i="1" s="1"/>
  <c r="I95" i="1"/>
  <c r="K95" i="1" l="1"/>
  <c r="L95" i="1" s="1"/>
  <c r="I96" i="1"/>
  <c r="K96" i="1" l="1"/>
  <c r="L96" i="1" s="1"/>
  <c r="I97" i="1"/>
  <c r="K97" i="1" l="1"/>
  <c r="L97" i="1" s="1"/>
  <c r="I98" i="1"/>
  <c r="K98" i="1" l="1"/>
  <c r="L98" i="1" s="1"/>
  <c r="I99" i="1"/>
  <c r="K99" i="1" l="1"/>
  <c r="L99" i="1" s="1"/>
  <c r="I100" i="1"/>
  <c r="K100" i="1" l="1"/>
  <c r="L100" i="1" s="1"/>
  <c r="I101" i="1"/>
  <c r="K101" i="1" l="1"/>
  <c r="L101" i="1" s="1"/>
  <c r="I102" i="1"/>
  <c r="K102" i="1" l="1"/>
  <c r="L102" i="1" s="1"/>
  <c r="I103" i="1"/>
  <c r="K103" i="1" l="1"/>
  <c r="L103" i="1" s="1"/>
  <c r="I104" i="1"/>
  <c r="K104" i="1" l="1"/>
  <c r="L104" i="1" s="1"/>
  <c r="I105" i="1"/>
  <c r="K105" i="1" l="1"/>
  <c r="L105" i="1" s="1"/>
  <c r="I106" i="1"/>
  <c r="K106" i="1" l="1"/>
  <c r="L106" i="1" s="1"/>
  <c r="I107" i="1"/>
  <c r="K107" i="1" l="1"/>
  <c r="L107" i="1" s="1"/>
  <c r="I108" i="1"/>
  <c r="K108" i="1" l="1"/>
  <c r="L108" i="1" s="1"/>
  <c r="I109" i="1"/>
  <c r="K109" i="1" l="1"/>
  <c r="L109" i="1" s="1"/>
  <c r="I110" i="1"/>
  <c r="K110" i="1" l="1"/>
  <c r="L110" i="1" s="1"/>
  <c r="I111" i="1"/>
  <c r="K111" i="1" l="1"/>
  <c r="L111" i="1" s="1"/>
  <c r="J112" i="1"/>
  <c r="K112" i="1"/>
  <c r="I112" i="1"/>
  <c r="L112" i="1" l="1"/>
  <c r="I113" i="1"/>
  <c r="L113" i="1" s="1"/>
  <c r="I114" i="1" l="1"/>
  <c r="L114" i="1" s="1"/>
  <c r="I115" i="1" l="1"/>
  <c r="L115" i="1" s="1"/>
  <c r="I116" i="1" l="1"/>
  <c r="L116" i="1" s="1"/>
  <c r="I117" i="1" l="1"/>
  <c r="L117" i="1" s="1"/>
  <c r="I118" i="1" l="1"/>
  <c r="L118" i="1" s="1"/>
  <c r="I119" i="1" l="1"/>
  <c r="L119" i="1" s="1"/>
  <c r="I120" i="1" l="1"/>
  <c r="L120" i="1" l="1"/>
  <c r="J121" i="1"/>
  <c r="I121" i="1"/>
  <c r="L121" i="1" l="1"/>
  <c r="I122" i="1"/>
  <c r="L122" i="1" s="1"/>
  <c r="I123" i="1" l="1"/>
  <c r="L123" i="1" l="1"/>
  <c r="J124" i="1"/>
  <c r="I124" i="1"/>
  <c r="L124" i="1" l="1"/>
  <c r="I125" i="1"/>
  <c r="L125" i="1" s="1"/>
  <c r="I126" i="1" l="1"/>
  <c r="L126" i="1" s="1"/>
  <c r="K241" i="1" l="1"/>
  <c r="I241" i="1"/>
  <c r="J241" i="1"/>
  <c r="I240" i="1"/>
  <c r="L240" i="1" s="1"/>
  <c r="I239" i="1"/>
  <c r="L239" i="1" s="1"/>
  <c r="I238" i="1"/>
  <c r="L238" i="1" s="1"/>
  <c r="I237" i="1"/>
  <c r="J237" i="1"/>
  <c r="I236" i="1"/>
  <c r="L236" i="1" s="1"/>
  <c r="I235" i="1"/>
  <c r="L235" i="1" s="1"/>
  <c r="I234" i="1"/>
  <c r="L234" i="1" s="1"/>
  <c r="I233" i="1"/>
  <c r="L233" i="1" s="1"/>
  <c r="I232" i="1"/>
  <c r="L232" i="1" s="1"/>
  <c r="K231" i="1"/>
  <c r="I231" i="1"/>
  <c r="J231" i="1"/>
  <c r="I230" i="1"/>
  <c r="L230" i="1" s="1"/>
  <c r="I229" i="1"/>
  <c r="L229" i="1" s="1"/>
  <c r="L241" i="1" l="1"/>
  <c r="L231" i="1"/>
  <c r="L237" i="1"/>
  <c r="I127" i="1"/>
  <c r="L127" i="1" s="1"/>
  <c r="I128" i="1"/>
  <c r="L128" i="1" s="1"/>
  <c r="I129" i="1" l="1"/>
  <c r="L129" i="1" s="1"/>
  <c r="I130" i="1" l="1"/>
  <c r="L130" i="1" s="1"/>
  <c r="I131" i="1" l="1"/>
  <c r="L131" i="1" s="1"/>
  <c r="I132" i="1" l="1"/>
  <c r="L132" i="1" s="1"/>
  <c r="I133" i="1" l="1"/>
  <c r="L133" i="1" s="1"/>
  <c r="I134" i="1" l="1"/>
  <c r="L134" i="1" s="1"/>
  <c r="I135" i="1" l="1"/>
  <c r="L135" i="1" s="1"/>
  <c r="I136" i="1" l="1"/>
  <c r="L136" i="1" s="1"/>
  <c r="I137" i="1" l="1"/>
  <c r="L137" i="1" s="1"/>
  <c r="I138" i="1" l="1"/>
  <c r="L138" i="1" s="1"/>
  <c r="I139" i="1" l="1"/>
  <c r="L139" i="1" s="1"/>
  <c r="I140" i="1" l="1"/>
  <c r="L140" i="1" s="1"/>
  <c r="I141" i="1" l="1"/>
  <c r="L141" i="1" s="1"/>
  <c r="I142" i="1" l="1"/>
  <c r="L142" i="1" s="1"/>
  <c r="I143" i="1" l="1"/>
  <c r="L143" i="1" s="1"/>
  <c r="I144" i="1" l="1"/>
  <c r="L144" i="1" s="1"/>
  <c r="I145" i="1" l="1"/>
  <c r="L145" i="1" s="1"/>
  <c r="I146" i="1" l="1"/>
  <c r="L146" i="1" s="1"/>
  <c r="I147" i="1" l="1"/>
  <c r="L147" i="1" s="1"/>
  <c r="I148" i="1" l="1"/>
  <c r="L148" i="1" s="1"/>
  <c r="I149" i="1" l="1"/>
  <c r="L149" i="1" s="1"/>
  <c r="I150" i="1" l="1"/>
  <c r="L150" i="1" s="1"/>
  <c r="I151" i="1" l="1"/>
  <c r="L151" i="1" s="1"/>
  <c r="I152" i="1" l="1"/>
  <c r="L152" i="1" s="1"/>
  <c r="I153" i="1" l="1"/>
  <c r="L153" i="1" s="1"/>
  <c r="I154" i="1" l="1"/>
  <c r="L154" i="1" s="1"/>
  <c r="I155" i="1" l="1"/>
  <c r="L155" i="1" s="1"/>
  <c r="I156" i="1" l="1"/>
  <c r="L156" i="1" s="1"/>
  <c r="I157" i="1" l="1"/>
  <c r="L157" i="1" s="1"/>
  <c r="I158" i="1" l="1"/>
  <c r="L158" i="1" s="1"/>
  <c r="I159" i="1" l="1"/>
  <c r="L159" i="1" s="1"/>
  <c r="I160" i="1" l="1"/>
  <c r="L160" i="1" s="1"/>
  <c r="I161" i="1" l="1"/>
  <c r="L161" i="1" s="1"/>
  <c r="I162" i="1" l="1"/>
  <c r="L162" i="1" s="1"/>
  <c r="I163" i="1" l="1"/>
  <c r="L163" i="1" s="1"/>
  <c r="I164" i="1" l="1"/>
  <c r="L164" i="1" s="1"/>
  <c r="I165" i="1" l="1"/>
  <c r="L165" i="1" l="1"/>
  <c r="I166" i="1"/>
  <c r="J166" i="1" l="1"/>
  <c r="L166" i="1" s="1"/>
  <c r="I167" i="1"/>
  <c r="L167" i="1" s="1"/>
  <c r="I168" i="1" l="1"/>
  <c r="L168" i="1" s="1"/>
  <c r="I169" i="1" l="1"/>
  <c r="L169" i="1" s="1"/>
  <c r="I170" i="1" l="1"/>
  <c r="L170" i="1" s="1"/>
  <c r="I171" i="1" l="1"/>
  <c r="L171" i="1" l="1"/>
  <c r="I172" i="1"/>
  <c r="J172" i="1" l="1"/>
  <c r="L172" i="1" s="1"/>
  <c r="I173" i="1"/>
  <c r="L173" i="1" s="1"/>
  <c r="I174" i="1" l="1"/>
  <c r="L174" i="1" s="1"/>
  <c r="I175" i="1" l="1"/>
  <c r="L175" i="1" s="1"/>
  <c r="I176" i="1" l="1"/>
  <c r="L176" i="1" s="1"/>
  <c r="I177" i="1" l="1"/>
  <c r="L177" i="1" s="1"/>
  <c r="I178" i="1" l="1"/>
  <c r="L178" i="1" l="1"/>
  <c r="I179" i="1"/>
  <c r="J179" i="1" l="1"/>
  <c r="L179" i="1" s="1"/>
  <c r="I180" i="1"/>
  <c r="L180" i="1" s="1"/>
  <c r="I181" i="1" l="1"/>
  <c r="L181" i="1" s="1"/>
  <c r="I182" i="1" l="1"/>
  <c r="L182" i="1" s="1"/>
  <c r="I183" i="1" l="1"/>
  <c r="L183" i="1" s="1"/>
  <c r="I184" i="1" l="1"/>
  <c r="L184" i="1" s="1"/>
  <c r="I185" i="1" l="1"/>
  <c r="L185" i="1" s="1"/>
  <c r="I186" i="1" l="1"/>
  <c r="L186" i="1" s="1"/>
  <c r="I187" i="1" l="1"/>
  <c r="L187" i="1" s="1"/>
  <c r="I188" i="1" l="1"/>
  <c r="L188" i="1" s="1"/>
  <c r="I189" i="1" l="1"/>
  <c r="L189" i="1" l="1"/>
  <c r="I190" i="1"/>
  <c r="J190" i="1" l="1"/>
  <c r="L190" i="1" s="1"/>
  <c r="I191" i="1"/>
  <c r="L191" i="1" s="1"/>
  <c r="I192" i="1" l="1"/>
  <c r="L192" i="1" s="1"/>
  <c r="I193" i="1" l="1"/>
  <c r="L193" i="1" s="1"/>
  <c r="I194" i="1" l="1"/>
  <c r="L194" i="1" s="1"/>
  <c r="I195" i="1" l="1"/>
  <c r="L195" i="1" s="1"/>
  <c r="I196" i="1" l="1"/>
  <c r="L196" i="1" s="1"/>
  <c r="I197" i="1" l="1"/>
  <c r="L197" i="1" s="1"/>
  <c r="I198" i="1" l="1"/>
  <c r="L198" i="1" l="1"/>
  <c r="I199" i="1"/>
  <c r="J199" i="1" l="1"/>
  <c r="L199" i="1" s="1"/>
  <c r="I200" i="1"/>
  <c r="L200" i="1" s="1"/>
  <c r="I201" i="1" l="1"/>
  <c r="L201" i="1" s="1"/>
  <c r="I202" i="1" l="1"/>
  <c r="L202" i="1" s="1"/>
  <c r="I203" i="1" l="1"/>
  <c r="L203" i="1" s="1"/>
  <c r="I204" i="1" l="1"/>
  <c r="L204" i="1" s="1"/>
  <c r="I205" i="1" l="1"/>
  <c r="L205" i="1" s="1"/>
  <c r="I206" i="1" l="1"/>
  <c r="L206" i="1" s="1"/>
  <c r="I207" i="1" l="1"/>
  <c r="L207" i="1" s="1"/>
  <c r="I208" i="1" l="1"/>
  <c r="L208" i="1" s="1"/>
  <c r="I209" i="1" l="1"/>
  <c r="L209" i="1" s="1"/>
  <c r="I210" i="1" l="1"/>
  <c r="L210" i="1" s="1"/>
  <c r="I211" i="1" l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K226" i="1"/>
  <c r="K227" i="1"/>
  <c r="I224" i="1"/>
  <c r="I223" i="1"/>
  <c r="K222" i="1"/>
  <c r="I221" i="1"/>
  <c r="K220" i="1"/>
  <c r="K219" i="1"/>
  <c r="J218" i="1"/>
  <c r="I228" i="1"/>
  <c r="J224" i="1"/>
  <c r="I225" i="1"/>
  <c r="L225" i="1" s="1"/>
  <c r="I217" i="1"/>
  <c r="I226" i="1"/>
  <c r="K223" i="1" l="1"/>
  <c r="L223" i="1" s="1"/>
  <c r="I227" i="1"/>
  <c r="I222" i="1"/>
  <c r="J222" i="1"/>
  <c r="I220" i="1"/>
  <c r="J219" i="1"/>
  <c r="K218" i="1"/>
  <c r="K224" i="1"/>
  <c r="L224" i="1" s="1"/>
  <c r="J220" i="1"/>
  <c r="L220" i="1" s="1"/>
  <c r="I219" i="1"/>
  <c r="L219" i="1" s="1"/>
  <c r="I218" i="1"/>
  <c r="L218" i="1" s="1"/>
  <c r="L217" i="1"/>
  <c r="L221" i="1"/>
  <c r="L228" i="1"/>
  <c r="L226" i="1"/>
  <c r="L227" i="1"/>
  <c r="L222" i="1" l="1"/>
</calcChain>
</file>

<file path=xl/sharedStrings.xml><?xml version="1.0" encoding="utf-8"?>
<sst xmlns="http://schemas.openxmlformats.org/spreadsheetml/2006/main" count="474" uniqueCount="131">
  <si>
    <t>DATE</t>
  </si>
  <si>
    <t>INSTRUMENT</t>
  </si>
  <si>
    <t>ORDER</t>
  </si>
  <si>
    <t>SHARES</t>
  </si>
  <si>
    <t>COST LEVEL</t>
  </si>
  <si>
    <t>TARGETS</t>
  </si>
  <si>
    <t>AMOUNT(RS.)</t>
  </si>
  <si>
    <t>PROFIT/LOSS</t>
  </si>
  <si>
    <t>TG1</t>
  </si>
  <si>
    <t>TG2</t>
  </si>
  <si>
    <t>TG3</t>
  </si>
  <si>
    <t>BUY</t>
  </si>
  <si>
    <t>BEML</t>
  </si>
  <si>
    <t>NILKAMAL</t>
  </si>
  <si>
    <t>RBLBANK</t>
  </si>
  <si>
    <t>SUNPHARMA</t>
  </si>
  <si>
    <t>TVSMOTOR</t>
  </si>
  <si>
    <t>RAYMOND</t>
  </si>
  <si>
    <t>ESCORTS</t>
  </si>
  <si>
    <t>HEG</t>
  </si>
  <si>
    <t>JYOTHYLAB</t>
  </si>
  <si>
    <t>VIPIND</t>
  </si>
  <si>
    <t>APOLLOHOSP</t>
  </si>
  <si>
    <t>TITAN</t>
  </si>
  <si>
    <t>PIDILITIND</t>
  </si>
  <si>
    <t>UBL</t>
  </si>
  <si>
    <t>SELL</t>
  </si>
  <si>
    <t>SAND TIMER TRACK SHEET</t>
  </si>
  <si>
    <t>WIPRO</t>
  </si>
  <si>
    <t>SOBHA</t>
  </si>
  <si>
    <t>RNAM</t>
  </si>
  <si>
    <t>RITES</t>
  </si>
  <si>
    <t>ADANIGREEN</t>
  </si>
  <si>
    <t>TRENT</t>
  </si>
  <si>
    <t>MCX</t>
  </si>
  <si>
    <t>CREDITACC</t>
  </si>
  <si>
    <t xml:space="preserve">IBULHSGFIN </t>
  </si>
  <si>
    <t>ISEC</t>
  </si>
  <si>
    <t>SPARC</t>
  </si>
  <si>
    <t>CAPLIPOINT</t>
  </si>
  <si>
    <t>MINDAIND</t>
  </si>
  <si>
    <t>JKPAPER</t>
  </si>
  <si>
    <t>DCMSHRIRAM</t>
  </si>
  <si>
    <t>ESSELPACK</t>
  </si>
  <si>
    <t>ZEEL</t>
  </si>
  <si>
    <t>CUB</t>
  </si>
  <si>
    <t>SADBHAV</t>
  </si>
  <si>
    <t>GSPL</t>
  </si>
  <si>
    <t>INTELLECT</t>
  </si>
  <si>
    <t>JUBILANT</t>
  </si>
  <si>
    <t>PNBHOUSING</t>
  </si>
  <si>
    <t>EDELWEISS</t>
  </si>
  <si>
    <t>CYIENT</t>
  </si>
  <si>
    <t>ITDC</t>
  </si>
  <si>
    <t>TATACHEM</t>
  </si>
  <si>
    <t>KEC</t>
  </si>
  <si>
    <t>PRESTIGE</t>
  </si>
  <si>
    <t>CROMPTON</t>
  </si>
  <si>
    <t>SOLARA</t>
  </si>
  <si>
    <t>GRAPHITE</t>
  </si>
  <si>
    <t>CDSL</t>
  </si>
  <si>
    <t>WELCORP</t>
  </si>
  <si>
    <t>BANDHANBANK</t>
  </si>
  <si>
    <t>COALINDIA</t>
  </si>
  <si>
    <t>ONGC</t>
  </si>
  <si>
    <t>PFC</t>
  </si>
  <si>
    <t>EMAMILTD</t>
  </si>
  <si>
    <t>HINDALCO</t>
  </si>
  <si>
    <t>CADILAHC</t>
  </si>
  <si>
    <t>HINDPETRO</t>
  </si>
  <si>
    <t>TATASTEEL</t>
  </si>
  <si>
    <t>MANAPURRAM</t>
  </si>
  <si>
    <t>M&amp;M</t>
  </si>
  <si>
    <t>M&amp;MFIN</t>
  </si>
  <si>
    <t>UPL</t>
  </si>
  <si>
    <t>DBL</t>
  </si>
  <si>
    <t>JSWSTEEL</t>
  </si>
  <si>
    <t>ITC</t>
  </si>
  <si>
    <t>JINDALSTEL</t>
  </si>
  <si>
    <t>ITI</t>
  </si>
  <si>
    <t>DLF</t>
  </si>
  <si>
    <t>WOCKPHARMA</t>
  </si>
  <si>
    <t>IBVENTURES</t>
  </si>
  <si>
    <t>RAIN</t>
  </si>
  <si>
    <t>NIIT TECHNOLOGY</t>
  </si>
  <si>
    <t>BAJAJELECTRICAL</t>
  </si>
  <si>
    <t>INDIANBANK</t>
  </si>
  <si>
    <t>TATAELEXSI</t>
  </si>
  <si>
    <t>HCLTECH</t>
  </si>
  <si>
    <t>INFY</t>
  </si>
  <si>
    <t>MOTILALOSWAL</t>
  </si>
  <si>
    <t>APOLLOHOSPITAL</t>
  </si>
  <si>
    <t>HEXAWARE</t>
  </si>
  <si>
    <t>TECHM</t>
  </si>
  <si>
    <t>BAJFINANCE</t>
  </si>
  <si>
    <t>UJJIVAN</t>
  </si>
  <si>
    <t>GOACARBON</t>
  </si>
  <si>
    <t>SRF</t>
  </si>
  <si>
    <t>RECLTD</t>
  </si>
  <si>
    <t>BEL</t>
  </si>
  <si>
    <t>ADANIGAS</t>
  </si>
  <si>
    <t xml:space="preserve">CSBBANK </t>
  </si>
  <si>
    <t>GNFC</t>
  </si>
  <si>
    <t>ADVENZYMES</t>
  </si>
  <si>
    <t>SONATASOFTW</t>
  </si>
  <si>
    <t>JUSTDIAL</t>
  </si>
  <si>
    <t>KEI</t>
  </si>
  <si>
    <t>ABFRL</t>
  </si>
  <si>
    <t>RALLIS</t>
  </si>
  <si>
    <t>LAURUSLABS</t>
  </si>
  <si>
    <t>SANGAMIND</t>
  </si>
  <si>
    <t>CANFINHOME</t>
  </si>
  <si>
    <t>APTECHT</t>
  </si>
  <si>
    <t>GUJGASLTD</t>
  </si>
  <si>
    <t>VGUARD</t>
  </si>
  <si>
    <t>FORTIS</t>
  </si>
  <si>
    <t>DREDGECORP</t>
  </si>
  <si>
    <t>KRBL</t>
  </si>
  <si>
    <t>SAIL</t>
  </si>
  <si>
    <t>SUPPETRO</t>
  </si>
  <si>
    <t>CAPITAL</t>
  </si>
  <si>
    <t>DHANI</t>
  </si>
  <si>
    <t>INDHOTEL</t>
  </si>
  <si>
    <t>SPICEJET</t>
  </si>
  <si>
    <t>MOIL</t>
  </si>
  <si>
    <t>PHILIPCARB</t>
  </si>
  <si>
    <t>BURGERKING</t>
  </si>
  <si>
    <t>GSFC</t>
  </si>
  <si>
    <t>JSWENERGY</t>
  </si>
  <si>
    <t>ICIL</t>
  </si>
  <si>
    <t>OBEROIRLTY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</si>
</sst>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d\-m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1"/>
    </font>
    <font>
      <sz val="11"/>
      <color indexed="16"/>
      <name val="Calibri"/>
      <family val="2"/>
      <charset val="1"/>
    </font>
    <font>
      <sz val="11"/>
      <color indexed="9"/>
      <name val="Calibri"/>
      <family val="2"/>
      <charset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  <charset val="1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27"/>
        <bgColor indexed="41"/>
      </patternFill>
    </fill>
    <fill>
      <patternFill patternType="solid">
        <fgColor indexed="23"/>
        <bgColor indexed="48"/>
      </patternFill>
    </fill>
    <fill>
      <patternFill patternType="solid">
        <fgColor indexed="23"/>
        <bgColor indexed="55"/>
      </patternFill>
    </fill>
    <fill>
      <patternFill patternType="solid">
        <fgColor indexed="25"/>
        <bgColor indexed="61"/>
      </patternFill>
    </fill>
    <fill>
      <patternFill patternType="solid">
        <fgColor indexed="50"/>
        <bgColor indexed="22"/>
      </patternFill>
    </fill>
    <fill>
      <patternFill patternType="solid">
        <fgColor indexed="54"/>
        <bgColor indexed="23"/>
      </patternFill>
    </fill>
    <fill>
      <patternFill patternType="solid">
        <fgColor indexed="55"/>
        <bgColor indexed="49"/>
      </patternFill>
    </fill>
    <fill>
      <patternFill patternType="solid">
        <fgColor indexed="52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9"/>
        <bgColor indexed="55"/>
      </patternFill>
    </fill>
    <fill>
      <patternFill patternType="solid">
        <fgColor indexed="9"/>
        <bgColor indexed="26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0" fontId="2" fillId="0" borderId="0"/>
    <xf numFmtId="0" fontId="6" fillId="3" borderId="0"/>
    <xf numFmtId="0" fontId="5" fillId="4" borderId="0" applyNumberFormat="0" applyBorder="0" applyProtection="0"/>
    <xf numFmtId="0" fontId="7" fillId="5" borderId="0"/>
    <xf numFmtId="0" fontId="7" fillId="5" borderId="0"/>
    <xf numFmtId="0" fontId="7" fillId="5" borderId="0"/>
    <xf numFmtId="0" fontId="7" fillId="5" borderId="0"/>
    <xf numFmtId="0" fontId="7" fillId="5" borderId="0"/>
    <xf numFmtId="0" fontId="7" fillId="6" borderId="0"/>
    <xf numFmtId="0" fontId="7" fillId="7" borderId="0"/>
    <xf numFmtId="0" fontId="7" fillId="8" borderId="0"/>
    <xf numFmtId="0" fontId="7" fillId="9" borderId="0"/>
    <xf numFmtId="0" fontId="7" fillId="10" borderId="0"/>
    <xf numFmtId="0" fontId="8" fillId="11" borderId="0" applyNumberFormat="0" applyBorder="0" applyProtection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12" borderId="0"/>
    <xf numFmtId="0" fontId="1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3" fillId="0" borderId="0"/>
  </cellStyleXfs>
  <cellXfs count="12">
    <xf numFmtId="0" fontId="0" fillId="0" borderId="0" xfId="0"/>
    <xf numFmtId="2" fontId="10" fillId="13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12" fillId="2" borderId="0" xfId="0" applyFont="1" applyFill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10" fillId="13" borderId="1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2" borderId="0" xfId="0" applyFont="1" applyFill="1" applyAlignment="1">
      <alignment horizontal="center" vertical="center"/>
    </xf>
  </cellXfs>
  <cellStyles count="38">
    <cellStyle name="Excel Built-in 20% - Accent1" xfId="2"/>
    <cellStyle name="Excel Built-in Accent1" xfId="3"/>
    <cellStyle name="Excel Built-in Accent1 2" xfId="4"/>
    <cellStyle name="Excel Built-in Accent1 3" xfId="5"/>
    <cellStyle name="Excel Built-in Accent1 4" xfId="6"/>
    <cellStyle name="Excel Built-in Accent1 5" xfId="7"/>
    <cellStyle name="Excel Built-in Accent1 6" xfId="8"/>
    <cellStyle name="Excel Built-in Accent2" xfId="9"/>
    <cellStyle name="Excel Built-in Accent3" xfId="10"/>
    <cellStyle name="Excel Built-in Accent4" xfId="11"/>
    <cellStyle name="Excel Built-in Accent5" xfId="12"/>
    <cellStyle name="Excel Built-in Accent6" xfId="13"/>
    <cellStyle name="Excel Built-in Good" xfId="14"/>
    <cellStyle name="Excel Built-in Normal" xfId="15"/>
    <cellStyle name="Excel Built-in Normal 1" xfId="16"/>
    <cellStyle name="Excel Built-in Normal 1 2" xfId="17"/>
    <cellStyle name="Excel Built-in Normal 1 3" xfId="18"/>
    <cellStyle name="Excel Built-in Normal 1 4" xfId="19"/>
    <cellStyle name="Excel Built-in Normal 1 5" xfId="20"/>
    <cellStyle name="Excel Built-in Normal 1 6" xfId="21"/>
    <cellStyle name="Excel Built-in Normal 2" xfId="22"/>
    <cellStyle name="Excel Built-in Normal 3" xfId="23"/>
    <cellStyle name="Excel Built-in Normal 4" xfId="24"/>
    <cellStyle name="Excel Built-in Normal 5" xfId="25"/>
    <cellStyle name="Excel Built-in Normal 6" xfId="26"/>
    <cellStyle name="Excel_BuiltIn_Accent5" xfId="27"/>
    <cellStyle name="Normal" xfId="0" builtinId="0"/>
    <cellStyle name="Normal 11" xfId="28"/>
    <cellStyle name="Normal 12" xfId="29"/>
    <cellStyle name="Normal 17" xfId="30"/>
    <cellStyle name="Normal 2" xfId="1"/>
    <cellStyle name="Normal 2 2" xfId="31"/>
    <cellStyle name="Normal 2 3" xfId="37"/>
    <cellStyle name="Normal 3" xfId="32"/>
    <cellStyle name="Normal 3 3" xfId="33"/>
    <cellStyle name="Normal 4" xfId="36"/>
    <cellStyle name="Normal 9" xfId="34"/>
    <cellStyle name="TableStyleLight1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12</xdr:col>
      <xdr:colOff>19049</xdr:colOff>
      <xdr:row>7</xdr:row>
      <xdr:rowOff>142875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696324" cy="120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O241"/>
  <sheetViews>
    <sheetView showGridLines="0" tabSelected="1" workbookViewId="0">
      <selection activeCell="I13" sqref="I13"/>
    </sheetView>
  </sheetViews>
  <sheetFormatPr defaultRowHeight="12" x14ac:dyDescent="0.2"/>
  <cols>
    <col min="1" max="1" width="11" style="5" bestFit="1" customWidth="1"/>
    <col min="2" max="2" width="20.7109375" style="5" bestFit="1" customWidth="1"/>
    <col min="3" max="4" width="9.140625" style="5"/>
    <col min="5" max="5" width="11" style="5" bestFit="1" customWidth="1"/>
    <col min="6" max="8" width="9.140625" style="5"/>
    <col min="9" max="9" width="10.5703125" style="5" bestFit="1" customWidth="1"/>
    <col min="10" max="11" width="9.28515625" style="5" bestFit="1" customWidth="1"/>
    <col min="12" max="12" width="12.5703125" style="5" bestFit="1" customWidth="1"/>
    <col min="13" max="16384" width="9.140625" style="5"/>
  </cols>
  <sheetData>
    <row r="9" spans="1:15" x14ac:dyDescent="0.2">
      <c r="A9" s="4"/>
      <c r="B9" s="4"/>
      <c r="C9" s="4"/>
      <c r="D9" s="11" t="s">
        <v>27</v>
      </c>
      <c r="E9" s="11"/>
      <c r="F9" s="11"/>
      <c r="G9" s="11"/>
      <c r="H9" s="4"/>
      <c r="I9" s="4"/>
      <c r="J9" s="4"/>
      <c r="K9" s="4"/>
      <c r="L9" s="4"/>
      <c r="N9" s="9" t="s">
        <v>120</v>
      </c>
      <c r="O9" s="10">
        <v>150000</v>
      </c>
    </row>
    <row r="10" spans="1:15" ht="15" x14ac:dyDescent="0.25">
      <c r="A10" s="4"/>
      <c r="B10" s="4"/>
      <c r="C10" s="4"/>
      <c r="D10" s="11"/>
      <c r="E10" s="11"/>
      <c r="F10" s="11"/>
      <c r="G10" s="11"/>
      <c r="H10" s="4"/>
      <c r="I10" s="4"/>
      <c r="J10" s="4"/>
      <c r="K10" s="4"/>
      <c r="L10" s="4"/>
      <c r="N10"/>
      <c r="O10"/>
    </row>
    <row r="11" spans="1:15" x14ac:dyDescent="0.2">
      <c r="A11" s="11" t="s">
        <v>0</v>
      </c>
      <c r="B11" s="11" t="s">
        <v>1</v>
      </c>
      <c r="C11" s="11" t="s">
        <v>2</v>
      </c>
      <c r="D11" s="11" t="s">
        <v>3</v>
      </c>
      <c r="E11" s="11" t="s">
        <v>4</v>
      </c>
      <c r="F11" s="11" t="s">
        <v>5</v>
      </c>
      <c r="G11" s="11"/>
      <c r="H11" s="11"/>
      <c r="I11" s="11" t="s">
        <v>6</v>
      </c>
      <c r="J11" s="11"/>
      <c r="K11" s="11"/>
      <c r="L11" s="11" t="s">
        <v>7</v>
      </c>
    </row>
    <row r="12" spans="1:15" x14ac:dyDescent="0.2">
      <c r="A12" s="11"/>
      <c r="B12" s="11"/>
      <c r="C12" s="11"/>
      <c r="D12" s="11"/>
      <c r="E12" s="11"/>
      <c r="F12" s="6" t="s">
        <v>8</v>
      </c>
      <c r="G12" s="6" t="s">
        <v>9</v>
      </c>
      <c r="H12" s="6" t="s">
        <v>10</v>
      </c>
      <c r="I12" s="6" t="s">
        <v>8</v>
      </c>
      <c r="J12" s="6" t="s">
        <v>9</v>
      </c>
      <c r="K12" s="6" t="s">
        <v>10</v>
      </c>
      <c r="L12" s="11"/>
    </row>
    <row r="13" spans="1:15" ht="13.5" customHeight="1" x14ac:dyDescent="0.2">
      <c r="A13" s="2">
        <v>44361</v>
      </c>
      <c r="B13" s="3" t="s">
        <v>102</v>
      </c>
      <c r="C13" s="3" t="s">
        <v>11</v>
      </c>
      <c r="D13" s="7">
        <f t="shared" ref="D13" si="0">150000/E13</f>
        <v>408.66366979975481</v>
      </c>
      <c r="E13" s="3">
        <v>367.05</v>
      </c>
      <c r="F13" s="3">
        <v>373</v>
      </c>
      <c r="G13" s="1">
        <v>0</v>
      </c>
      <c r="H13" s="1">
        <v>0</v>
      </c>
      <c r="I13" s="7">
        <f t="shared" ref="I13" si="1">(F13-E13)*$D13</f>
        <v>2431.5488353085366</v>
      </c>
      <c r="J13" s="7">
        <v>0</v>
      </c>
      <c r="K13" s="7">
        <f t="shared" ref="K13" si="2">(H13-G13)*$D13</f>
        <v>0</v>
      </c>
      <c r="L13" s="7">
        <f t="shared" ref="L13" si="3">SUM(I13:K13)</f>
        <v>2431.5488353085366</v>
      </c>
    </row>
    <row r="14" spans="1:15" ht="13.5" customHeight="1" x14ac:dyDescent="0.2">
      <c r="A14" s="2">
        <v>44357</v>
      </c>
      <c r="B14" s="3" t="s">
        <v>130</v>
      </c>
      <c r="C14" s="3" t="s">
        <v>11</v>
      </c>
      <c r="D14" s="7">
        <f t="shared" ref="D14" si="4">150000/E14</f>
        <v>230.75148065533423</v>
      </c>
      <c r="E14" s="3">
        <v>650.04999999999995</v>
      </c>
      <c r="F14" s="3">
        <v>669.95</v>
      </c>
      <c r="G14" s="1">
        <v>0</v>
      </c>
      <c r="H14" s="1">
        <v>0</v>
      </c>
      <c r="I14" s="7">
        <f t="shared" ref="I14" si="5">(F14-E14)*$D14</f>
        <v>4591.9544650411726</v>
      </c>
      <c r="J14" s="7">
        <v>0</v>
      </c>
      <c r="K14" s="7">
        <f t="shared" ref="K14" si="6">(H14-G14)*$D14</f>
        <v>0</v>
      </c>
      <c r="L14" s="7">
        <f t="shared" ref="L14" si="7">SUM(I14:K14)</f>
        <v>4591.9544650411726</v>
      </c>
    </row>
    <row r="15" spans="1:15" ht="13.5" customHeight="1" x14ac:dyDescent="0.2">
      <c r="A15" s="2">
        <v>44356</v>
      </c>
      <c r="B15" s="3" t="s">
        <v>129</v>
      </c>
      <c r="C15" s="3" t="s">
        <v>11</v>
      </c>
      <c r="D15" s="7">
        <f t="shared" ref="D15" si="8">150000/E15</f>
        <v>892.59149062778931</v>
      </c>
      <c r="E15" s="3">
        <v>168.05</v>
      </c>
      <c r="F15" s="3">
        <v>172.95</v>
      </c>
      <c r="G15" s="1">
        <v>0</v>
      </c>
      <c r="H15" s="1">
        <v>0</v>
      </c>
      <c r="I15" s="7">
        <f t="shared" ref="I15" si="9">(F15-E15)*$D15</f>
        <v>4373.698304076147</v>
      </c>
      <c r="J15" s="7">
        <v>0</v>
      </c>
      <c r="K15" s="7">
        <f t="shared" ref="K15" si="10">(H15-G15)*$D15</f>
        <v>0</v>
      </c>
      <c r="L15" s="7">
        <f t="shared" ref="L15" si="11">SUM(I15:K15)</f>
        <v>4373.698304076147</v>
      </c>
    </row>
    <row r="16" spans="1:15" ht="13.5" customHeight="1" x14ac:dyDescent="0.2">
      <c r="A16" s="2">
        <v>44355</v>
      </c>
      <c r="B16" s="3" t="s">
        <v>128</v>
      </c>
      <c r="C16" s="3" t="s">
        <v>11</v>
      </c>
      <c r="D16" s="7">
        <f t="shared" ref="D16" si="12">150000/E16</f>
        <v>1041.3051023950015</v>
      </c>
      <c r="E16" s="3">
        <v>144.05000000000001</v>
      </c>
      <c r="F16" s="3">
        <v>146</v>
      </c>
      <c r="G16" s="1">
        <v>0</v>
      </c>
      <c r="H16" s="1">
        <v>0</v>
      </c>
      <c r="I16" s="7">
        <f t="shared" ref="I16" si="13">(F16-E16)*$D16</f>
        <v>2030.5449496702411</v>
      </c>
      <c r="J16" s="7">
        <v>0</v>
      </c>
      <c r="K16" s="7">
        <f t="shared" ref="K16" si="14">(H16-G16)*$D16</f>
        <v>0</v>
      </c>
      <c r="L16" s="7">
        <f t="shared" ref="L16" si="15">SUM(I16:K16)</f>
        <v>2030.5449496702411</v>
      </c>
    </row>
    <row r="17" spans="1:12" ht="13.5" customHeight="1" x14ac:dyDescent="0.2">
      <c r="A17" s="2">
        <v>44354</v>
      </c>
      <c r="B17" s="3" t="s">
        <v>83</v>
      </c>
      <c r="C17" s="3" t="s">
        <v>11</v>
      </c>
      <c r="D17" s="7">
        <f t="shared" ref="D17" si="16">150000/E17</f>
        <v>823.94946443284812</v>
      </c>
      <c r="E17" s="3">
        <v>182.05</v>
      </c>
      <c r="F17" s="3">
        <v>185.95</v>
      </c>
      <c r="G17" s="1">
        <v>0</v>
      </c>
      <c r="H17" s="1">
        <v>0</v>
      </c>
      <c r="I17" s="7">
        <f t="shared" ref="I17" si="17">(F17-E17)*$D17</f>
        <v>3213.4029112880889</v>
      </c>
      <c r="J17" s="7">
        <v>0</v>
      </c>
      <c r="K17" s="7">
        <f t="shared" ref="K17" si="18">(H17-G17)*$D17</f>
        <v>0</v>
      </c>
      <c r="L17" s="7">
        <f t="shared" ref="L17" si="19">SUM(I17:K17)</f>
        <v>3213.4029112880889</v>
      </c>
    </row>
    <row r="18" spans="1:12" ht="13.5" customHeight="1" x14ac:dyDescent="0.2">
      <c r="A18" s="2">
        <v>44351</v>
      </c>
      <c r="B18" s="3" t="s">
        <v>127</v>
      </c>
      <c r="C18" s="3" t="s">
        <v>11</v>
      </c>
      <c r="D18" s="7">
        <f t="shared" ref="D18" si="20">150000/E18</f>
        <v>1338.6880856760374</v>
      </c>
      <c r="E18" s="3">
        <v>112.05</v>
      </c>
      <c r="F18" s="3">
        <v>115</v>
      </c>
      <c r="G18" s="1">
        <v>0</v>
      </c>
      <c r="H18" s="1">
        <v>0</v>
      </c>
      <c r="I18" s="7">
        <f t="shared" ref="I18" si="21">(F18-E18)*$D18</f>
        <v>3949.1298527443141</v>
      </c>
      <c r="J18" s="7">
        <v>0</v>
      </c>
      <c r="K18" s="7">
        <f t="shared" ref="K18" si="22">(H18-G18)*$D18</f>
        <v>0</v>
      </c>
      <c r="L18" s="7">
        <f t="shared" ref="L18" si="23">SUM(I18:K18)</f>
        <v>3949.1298527443141</v>
      </c>
    </row>
    <row r="19" spans="1:12" ht="13.5" customHeight="1" x14ac:dyDescent="0.2">
      <c r="A19" s="2">
        <v>44349</v>
      </c>
      <c r="B19" s="3" t="s">
        <v>126</v>
      </c>
      <c r="C19" s="3" t="s">
        <v>11</v>
      </c>
      <c r="D19" s="7">
        <f t="shared" ref="D19" si="24">150000/E19</f>
        <v>1006.3737001006373</v>
      </c>
      <c r="E19" s="3">
        <v>149.05000000000001</v>
      </c>
      <c r="F19" s="3">
        <v>149.94999999999999</v>
      </c>
      <c r="G19" s="1">
        <v>0</v>
      </c>
      <c r="H19" s="1">
        <v>0</v>
      </c>
      <c r="I19" s="7">
        <f t="shared" ref="I19" si="25">(F19-E19)*$D19</f>
        <v>905.73633009055072</v>
      </c>
      <c r="J19" s="7">
        <v>0</v>
      </c>
      <c r="K19" s="7">
        <f t="shared" ref="K19" si="26">(H19-G19)*$D19</f>
        <v>0</v>
      </c>
      <c r="L19" s="7">
        <f t="shared" ref="L19" si="27">SUM(I19:K19)</f>
        <v>905.73633009055072</v>
      </c>
    </row>
    <row r="20" spans="1:12" ht="13.5" customHeight="1" x14ac:dyDescent="0.2">
      <c r="A20" s="2">
        <v>44348</v>
      </c>
      <c r="B20" s="3" t="s">
        <v>125</v>
      </c>
      <c r="C20" s="3" t="s">
        <v>11</v>
      </c>
      <c r="D20" s="7">
        <f t="shared" ref="D20" si="28">150000/E20</f>
        <v>710.73205401563609</v>
      </c>
      <c r="E20" s="3">
        <v>211.05</v>
      </c>
      <c r="F20" s="3">
        <v>214.95</v>
      </c>
      <c r="G20" s="1">
        <v>0</v>
      </c>
      <c r="H20" s="1">
        <v>0</v>
      </c>
      <c r="I20" s="7">
        <f t="shared" ref="I20" si="29">(F20-E20)*$D20</f>
        <v>2771.8550106609646</v>
      </c>
      <c r="J20" s="7">
        <v>0</v>
      </c>
      <c r="K20" s="7">
        <f t="shared" ref="K20" si="30">(H20-G20)*$D20</f>
        <v>0</v>
      </c>
      <c r="L20" s="7">
        <f t="shared" ref="L20" si="31">SUM(I20:K20)</f>
        <v>2771.8550106609646</v>
      </c>
    </row>
    <row r="21" spans="1:12" ht="13.5" customHeight="1" x14ac:dyDescent="0.2">
      <c r="A21" s="2">
        <v>44342</v>
      </c>
      <c r="B21" s="3" t="s">
        <v>55</v>
      </c>
      <c r="C21" s="3" t="s">
        <v>11</v>
      </c>
      <c r="D21" s="7">
        <f t="shared" ref="D21" si="32">150000/E21</f>
        <v>348.83720930232556</v>
      </c>
      <c r="E21" s="3">
        <v>430</v>
      </c>
      <c r="F21" s="3">
        <v>415</v>
      </c>
      <c r="G21" s="1">
        <v>0</v>
      </c>
      <c r="H21" s="1">
        <v>0</v>
      </c>
      <c r="I21" s="7">
        <f t="shared" ref="I21" si="33">(F21-E21)*$D21</f>
        <v>-5232.5581395348836</v>
      </c>
      <c r="J21" s="7">
        <v>0</v>
      </c>
      <c r="K21" s="7">
        <f t="shared" ref="K21" si="34">(H21-G21)*$D21</f>
        <v>0</v>
      </c>
      <c r="L21" s="7">
        <f t="shared" ref="L21" si="35">SUM(I21:K21)</f>
        <v>-5232.5581395348836</v>
      </c>
    </row>
    <row r="22" spans="1:12" ht="13.5" customHeight="1" x14ac:dyDescent="0.2">
      <c r="A22" s="2">
        <v>44335</v>
      </c>
      <c r="B22" s="3" t="s">
        <v>124</v>
      </c>
      <c r="C22" s="3" t="s">
        <v>11</v>
      </c>
      <c r="D22" s="7">
        <f t="shared" ref="D22" si="36">150000/E22</f>
        <v>854.45741953859294</v>
      </c>
      <c r="E22" s="3">
        <v>175.55</v>
      </c>
      <c r="F22" s="3">
        <v>171.45</v>
      </c>
      <c r="G22" s="1">
        <v>0</v>
      </c>
      <c r="H22" s="1">
        <v>0</v>
      </c>
      <c r="I22" s="7">
        <f t="shared" ref="I22" si="37">(F22-E22)*$D22</f>
        <v>-3503.2754201082503</v>
      </c>
      <c r="J22" s="7">
        <v>0</v>
      </c>
      <c r="K22" s="7">
        <f t="shared" ref="K22" si="38">(H22-G22)*$D22</f>
        <v>0</v>
      </c>
      <c r="L22" s="7">
        <f t="shared" ref="L22" si="39">SUM(I22:K22)</f>
        <v>-3503.2754201082503</v>
      </c>
    </row>
    <row r="23" spans="1:12" ht="13.5" customHeight="1" x14ac:dyDescent="0.2">
      <c r="A23" s="2">
        <v>44334</v>
      </c>
      <c r="B23" s="3" t="s">
        <v>123</v>
      </c>
      <c r="C23" s="3" t="s">
        <v>11</v>
      </c>
      <c r="D23" s="7">
        <f t="shared" ref="D23:D29" si="40">150000/E23</f>
        <v>2039.4289598912305</v>
      </c>
      <c r="E23" s="3">
        <v>73.55</v>
      </c>
      <c r="F23" s="3">
        <v>75.95</v>
      </c>
      <c r="G23" s="1">
        <v>0</v>
      </c>
      <c r="H23" s="1">
        <v>0</v>
      </c>
      <c r="I23" s="7">
        <f t="shared" ref="I23" si="41">(F23-E23)*$D23</f>
        <v>4894.6295037389646</v>
      </c>
      <c r="J23" s="7">
        <v>0</v>
      </c>
      <c r="K23" s="7">
        <f t="shared" ref="K23" si="42">(H23-G23)*$D23</f>
        <v>0</v>
      </c>
      <c r="L23" s="7">
        <f t="shared" ref="L23" si="43">SUM(I23:K23)</f>
        <v>4894.6295037389646</v>
      </c>
    </row>
    <row r="24" spans="1:12" ht="13.5" customHeight="1" x14ac:dyDescent="0.2">
      <c r="A24" s="2">
        <v>44333</v>
      </c>
      <c r="B24" s="3" t="s">
        <v>111</v>
      </c>
      <c r="C24" s="3" t="s">
        <v>11</v>
      </c>
      <c r="D24" s="7">
        <f t="shared" si="40"/>
        <v>294.08881482207624</v>
      </c>
      <c r="E24" s="3">
        <v>510.05</v>
      </c>
      <c r="F24" s="3">
        <v>525</v>
      </c>
      <c r="G24" s="1">
        <v>0</v>
      </c>
      <c r="H24" s="1">
        <v>0</v>
      </c>
      <c r="I24" s="7">
        <f t="shared" ref="I24" si="44">(F24-E24)*$D24</f>
        <v>4396.6277815900366</v>
      </c>
      <c r="J24" s="7">
        <v>0</v>
      </c>
      <c r="K24" s="7">
        <f t="shared" ref="K24" si="45">(H24-G24)*$D24</f>
        <v>0</v>
      </c>
      <c r="L24" s="7">
        <f t="shared" ref="L24" si="46">SUM(I24:K24)</f>
        <v>4396.6277815900366</v>
      </c>
    </row>
    <row r="25" spans="1:12" ht="13.5" customHeight="1" x14ac:dyDescent="0.2">
      <c r="A25" s="2">
        <v>44330</v>
      </c>
      <c r="B25" s="3" t="s">
        <v>122</v>
      </c>
      <c r="C25" s="3" t="s">
        <v>11</v>
      </c>
      <c r="D25" s="7">
        <f t="shared" si="40"/>
        <v>1326.8465280849182</v>
      </c>
      <c r="E25" s="3">
        <v>113.05</v>
      </c>
      <c r="F25" s="3">
        <v>116.95</v>
      </c>
      <c r="G25" s="1">
        <v>0</v>
      </c>
      <c r="H25" s="1">
        <v>0</v>
      </c>
      <c r="I25" s="7">
        <f t="shared" ref="I25" si="47">(F25-E25)*$D25</f>
        <v>5174.7014595311884</v>
      </c>
      <c r="J25" s="7">
        <v>0</v>
      </c>
      <c r="K25" s="7">
        <f t="shared" ref="K25" si="48">(H25-G25)*$D25</f>
        <v>0</v>
      </c>
      <c r="L25" s="7">
        <f t="shared" ref="L25" si="49">SUM(I25:K25)</f>
        <v>5174.7014595311884</v>
      </c>
    </row>
    <row r="26" spans="1:12" ht="13.5" customHeight="1" x14ac:dyDescent="0.2">
      <c r="A26" s="2">
        <v>44326</v>
      </c>
      <c r="B26" s="3" t="s">
        <v>102</v>
      </c>
      <c r="C26" s="3" t="s">
        <v>11</v>
      </c>
      <c r="D26" s="7">
        <f t="shared" si="40"/>
        <v>405.40540540540542</v>
      </c>
      <c r="E26" s="3">
        <v>370</v>
      </c>
      <c r="F26" s="3">
        <v>382</v>
      </c>
      <c r="G26" s="1">
        <v>0</v>
      </c>
      <c r="H26" s="1">
        <v>0</v>
      </c>
      <c r="I26" s="7">
        <f t="shared" ref="I26" si="50">(F26-E26)*$D26</f>
        <v>4864.864864864865</v>
      </c>
      <c r="J26" s="7">
        <v>0</v>
      </c>
      <c r="K26" s="7">
        <f t="shared" ref="K26" si="51">(H26-G26)*$D26</f>
        <v>0</v>
      </c>
      <c r="L26" s="7">
        <f t="shared" ref="L26" si="52">SUM(I26:K26)</f>
        <v>4864.864864864865</v>
      </c>
    </row>
    <row r="27" spans="1:12" ht="13.5" customHeight="1" x14ac:dyDescent="0.2">
      <c r="A27" s="2">
        <v>44323</v>
      </c>
      <c r="B27" s="3" t="s">
        <v>121</v>
      </c>
      <c r="C27" s="3" t="s">
        <v>11</v>
      </c>
      <c r="D27" s="7">
        <f t="shared" si="40"/>
        <v>898.20359281437129</v>
      </c>
      <c r="E27" s="3">
        <v>167</v>
      </c>
      <c r="F27" s="3">
        <v>171</v>
      </c>
      <c r="G27" s="1">
        <v>0</v>
      </c>
      <c r="H27" s="1">
        <v>0</v>
      </c>
      <c r="I27" s="7">
        <f t="shared" ref="I27" si="53">(F27-E27)*$D27</f>
        <v>3592.8143712574852</v>
      </c>
      <c r="J27" s="7">
        <v>0</v>
      </c>
      <c r="K27" s="7">
        <f t="shared" ref="K27" si="54">(H27-G27)*$D27</f>
        <v>0</v>
      </c>
      <c r="L27" s="7">
        <f t="shared" ref="L27" si="55">SUM(I27:K27)</f>
        <v>3592.8143712574852</v>
      </c>
    </row>
    <row r="28" spans="1:12" ht="13.5" customHeight="1" x14ac:dyDescent="0.2">
      <c r="A28" s="2">
        <v>44321</v>
      </c>
      <c r="B28" s="3" t="s">
        <v>56</v>
      </c>
      <c r="C28" s="3" t="s">
        <v>11</v>
      </c>
      <c r="D28" s="7">
        <f t="shared" si="40"/>
        <v>555.55555555555554</v>
      </c>
      <c r="E28" s="3">
        <v>270</v>
      </c>
      <c r="F28" s="3">
        <v>272</v>
      </c>
      <c r="G28" s="1">
        <v>0</v>
      </c>
      <c r="H28" s="1">
        <v>0</v>
      </c>
      <c r="I28" s="7">
        <f t="shared" ref="I28" si="56">(F28-E28)*$D28</f>
        <v>1111.1111111111111</v>
      </c>
      <c r="J28" s="7">
        <v>0</v>
      </c>
      <c r="K28" s="7">
        <f t="shared" ref="K28" si="57">(H28-G28)*$D28</f>
        <v>0</v>
      </c>
      <c r="L28" s="7">
        <f t="shared" ref="L28" si="58">SUM(I28:K28)</f>
        <v>1111.1111111111111</v>
      </c>
    </row>
    <row r="29" spans="1:12" ht="13.5" customHeight="1" x14ac:dyDescent="0.2">
      <c r="A29" s="2">
        <v>44320</v>
      </c>
      <c r="B29" s="3" t="s">
        <v>56</v>
      </c>
      <c r="C29" s="3" t="s">
        <v>11</v>
      </c>
      <c r="D29" s="7">
        <f t="shared" si="40"/>
        <v>557.62081784386612</v>
      </c>
      <c r="E29" s="3">
        <v>269</v>
      </c>
      <c r="F29" s="3">
        <v>270</v>
      </c>
      <c r="G29" s="1">
        <v>0</v>
      </c>
      <c r="H29" s="1">
        <v>0</v>
      </c>
      <c r="I29" s="7">
        <f t="shared" ref="I29" si="59">(F29-E29)*$D29</f>
        <v>557.62081784386612</v>
      </c>
      <c r="J29" s="7">
        <v>0</v>
      </c>
      <c r="K29" s="7">
        <f t="shared" ref="K29" si="60">(H29-G29)*$D29</f>
        <v>0</v>
      </c>
      <c r="L29" s="7">
        <f t="shared" ref="L29" si="61">SUM(I29:K29)</f>
        <v>557.62081784386612</v>
      </c>
    </row>
    <row r="30" spans="1:12" ht="13.5" customHeight="1" x14ac:dyDescent="0.2">
      <c r="A30" s="2">
        <v>44316</v>
      </c>
      <c r="B30" s="3" t="s">
        <v>56</v>
      </c>
      <c r="C30" s="3" t="s">
        <v>11</v>
      </c>
      <c r="D30" s="7">
        <f t="shared" ref="D30:D93" si="62">150000/E30</f>
        <v>551.47058823529414</v>
      </c>
      <c r="E30" s="3">
        <v>272</v>
      </c>
      <c r="F30" s="3">
        <v>269</v>
      </c>
      <c r="G30" s="1">
        <v>0</v>
      </c>
      <c r="H30" s="1">
        <v>0</v>
      </c>
      <c r="I30" s="7">
        <f t="shared" ref="I30" si="63">(F30-E30)*$D30</f>
        <v>-1654.4117647058824</v>
      </c>
      <c r="J30" s="7">
        <v>0</v>
      </c>
      <c r="K30" s="7">
        <f t="shared" ref="K30" si="64">(H30-G30)*$D30</f>
        <v>0</v>
      </c>
      <c r="L30" s="7">
        <f t="shared" ref="L30" si="65">SUM(I30:K30)</f>
        <v>-1654.4117647058824</v>
      </c>
    </row>
    <row r="31" spans="1:12" ht="13.5" customHeight="1" x14ac:dyDescent="0.2">
      <c r="A31" s="2">
        <v>44313</v>
      </c>
      <c r="B31" s="3" t="s">
        <v>59</v>
      </c>
      <c r="C31" s="3" t="s">
        <v>11</v>
      </c>
      <c r="D31" s="7">
        <f t="shared" si="62"/>
        <v>212.7659574468085</v>
      </c>
      <c r="E31" s="3">
        <v>705</v>
      </c>
      <c r="F31" s="3">
        <v>712</v>
      </c>
      <c r="G31" s="1">
        <v>0</v>
      </c>
      <c r="H31" s="1">
        <v>0</v>
      </c>
      <c r="I31" s="7">
        <f t="shared" ref="I31" si="66">(F31-E31)*$D31</f>
        <v>1489.3617021276596</v>
      </c>
      <c r="J31" s="7">
        <v>0</v>
      </c>
      <c r="K31" s="7">
        <f t="shared" ref="K31" si="67">(H31-G31)*$D31</f>
        <v>0</v>
      </c>
      <c r="L31" s="7">
        <f t="shared" ref="L31" si="68">SUM(I31:K31)</f>
        <v>1489.3617021276596</v>
      </c>
    </row>
    <row r="32" spans="1:12" ht="13.5" customHeight="1" x14ac:dyDescent="0.2">
      <c r="A32" s="2">
        <v>44308</v>
      </c>
      <c r="B32" s="3" t="s">
        <v>21</v>
      </c>
      <c r="C32" s="3" t="s">
        <v>11</v>
      </c>
      <c r="D32" s="7">
        <f t="shared" si="62"/>
        <v>468.75</v>
      </c>
      <c r="E32" s="3">
        <v>320</v>
      </c>
      <c r="F32" s="3">
        <v>332</v>
      </c>
      <c r="G32" s="1">
        <v>0</v>
      </c>
      <c r="H32" s="1">
        <v>0</v>
      </c>
      <c r="I32" s="7">
        <f t="shared" ref="I32" si="69">(F32-E32)*$D32</f>
        <v>5625</v>
      </c>
      <c r="J32" s="7">
        <v>0</v>
      </c>
      <c r="K32" s="7">
        <f t="shared" ref="K32" si="70">(H32-G32)*$D32</f>
        <v>0</v>
      </c>
      <c r="L32" s="7">
        <f t="shared" ref="L32" si="71">SUM(I32:K32)</f>
        <v>5625</v>
      </c>
    </row>
    <row r="33" spans="1:12" ht="13.5" customHeight="1" x14ac:dyDescent="0.2">
      <c r="A33" s="2">
        <v>44298</v>
      </c>
      <c r="B33" s="3" t="s">
        <v>119</v>
      </c>
      <c r="C33" s="3" t="s">
        <v>11</v>
      </c>
      <c r="D33" s="7">
        <f t="shared" si="62"/>
        <v>306.12244897959181</v>
      </c>
      <c r="E33" s="3">
        <v>490</v>
      </c>
      <c r="F33" s="3">
        <v>505</v>
      </c>
      <c r="G33" s="1">
        <v>0</v>
      </c>
      <c r="H33" s="1">
        <v>0</v>
      </c>
      <c r="I33" s="7">
        <f t="shared" ref="I33" si="72">(F33-E33)*$D33</f>
        <v>4591.8367346938776</v>
      </c>
      <c r="J33" s="7">
        <v>0</v>
      </c>
      <c r="K33" s="7">
        <f t="shared" ref="K33" si="73">(H33-G33)*$D33</f>
        <v>0</v>
      </c>
      <c r="L33" s="7">
        <f t="shared" ref="L33" si="74">SUM(I33:K33)</f>
        <v>4591.8367346938776</v>
      </c>
    </row>
    <row r="34" spans="1:12" ht="13.5" customHeight="1" x14ac:dyDescent="0.2">
      <c r="A34" s="2">
        <v>44294</v>
      </c>
      <c r="B34" s="3" t="s">
        <v>118</v>
      </c>
      <c r="C34" s="3" t="s">
        <v>11</v>
      </c>
      <c r="D34" s="7">
        <f t="shared" si="62"/>
        <v>1578.9473684210527</v>
      </c>
      <c r="E34" s="3">
        <v>95</v>
      </c>
      <c r="F34" s="3">
        <v>97.8</v>
      </c>
      <c r="G34" s="1">
        <v>0</v>
      </c>
      <c r="H34" s="1">
        <v>0</v>
      </c>
      <c r="I34" s="7">
        <f t="shared" ref="I34" si="75">(F34-E34)*$D34</f>
        <v>4421.052631578943</v>
      </c>
      <c r="J34" s="7">
        <v>0</v>
      </c>
      <c r="K34" s="7">
        <f t="shared" ref="K34" si="76">(H34-G34)*$D34</f>
        <v>0</v>
      </c>
      <c r="L34" s="7">
        <f t="shared" ref="L34" si="77">SUM(I34:K34)</f>
        <v>4421.052631578943</v>
      </c>
    </row>
    <row r="35" spans="1:12" ht="13.5" customHeight="1" x14ac:dyDescent="0.2">
      <c r="A35" s="2">
        <v>44293</v>
      </c>
      <c r="B35" s="3" t="s">
        <v>56</v>
      </c>
      <c r="C35" s="3" t="s">
        <v>11</v>
      </c>
      <c r="D35" s="7">
        <f t="shared" si="62"/>
        <v>483.87096774193549</v>
      </c>
      <c r="E35" s="3">
        <v>310</v>
      </c>
      <c r="F35" s="3">
        <v>322</v>
      </c>
      <c r="G35" s="1">
        <v>0</v>
      </c>
      <c r="H35" s="1">
        <v>0</v>
      </c>
      <c r="I35" s="7">
        <f t="shared" ref="I35" si="78">(F35-E35)*$D35</f>
        <v>5806.4516129032254</v>
      </c>
      <c r="J35" s="7">
        <v>0</v>
      </c>
      <c r="K35" s="7">
        <f t="shared" ref="K35" si="79">(H35-G35)*$D35</f>
        <v>0</v>
      </c>
      <c r="L35" s="7">
        <f t="shared" ref="L35" si="80">SUM(I35:K35)</f>
        <v>5806.4516129032254</v>
      </c>
    </row>
    <row r="36" spans="1:12" ht="13.5" customHeight="1" x14ac:dyDescent="0.2">
      <c r="A36" s="2">
        <v>44292</v>
      </c>
      <c r="B36" s="3" t="s">
        <v>57</v>
      </c>
      <c r="C36" s="3" t="s">
        <v>11</v>
      </c>
      <c r="D36" s="7">
        <f t="shared" si="62"/>
        <v>394.73684210526318</v>
      </c>
      <c r="E36" s="3">
        <v>380</v>
      </c>
      <c r="F36" s="3">
        <v>392</v>
      </c>
      <c r="G36" s="1">
        <v>0</v>
      </c>
      <c r="H36" s="1">
        <v>0</v>
      </c>
      <c r="I36" s="7">
        <f t="shared" ref="I36" si="81">(F36-E36)*$D36</f>
        <v>4736.8421052631584</v>
      </c>
      <c r="J36" s="7">
        <v>0</v>
      </c>
      <c r="K36" s="7">
        <f t="shared" ref="K36" si="82">(H36-G36)*$D36</f>
        <v>0</v>
      </c>
      <c r="L36" s="7">
        <f t="shared" ref="L36" si="83">SUM(I36:K36)</f>
        <v>4736.8421052631584</v>
      </c>
    </row>
    <row r="37" spans="1:12" ht="13.5" customHeight="1" x14ac:dyDescent="0.2">
      <c r="A37" s="2">
        <v>44291</v>
      </c>
      <c r="B37" s="3" t="s">
        <v>17</v>
      </c>
      <c r="C37" s="3" t="s">
        <v>11</v>
      </c>
      <c r="D37" s="7">
        <f t="shared" si="62"/>
        <v>438.59649122807019</v>
      </c>
      <c r="E37" s="3">
        <v>342</v>
      </c>
      <c r="F37" s="3">
        <v>354</v>
      </c>
      <c r="G37" s="1">
        <v>0</v>
      </c>
      <c r="H37" s="1">
        <v>0</v>
      </c>
      <c r="I37" s="7">
        <f t="shared" ref="I37" si="84">(F37-E37)*$D37</f>
        <v>5263.1578947368425</v>
      </c>
      <c r="J37" s="7">
        <v>0</v>
      </c>
      <c r="K37" s="7">
        <f t="shared" ref="K37" si="85">(H37-G37)*$D37</f>
        <v>0</v>
      </c>
      <c r="L37" s="7">
        <f t="shared" ref="L37" si="86">SUM(I37:K37)</f>
        <v>5263.1578947368425</v>
      </c>
    </row>
    <row r="38" spans="1:12" ht="13.5" customHeight="1" x14ac:dyDescent="0.2">
      <c r="A38" s="2">
        <v>44280</v>
      </c>
      <c r="B38" s="3" t="s">
        <v>17</v>
      </c>
      <c r="C38" s="3" t="s">
        <v>11</v>
      </c>
      <c r="D38" s="7">
        <f t="shared" si="62"/>
        <v>438.59649122807019</v>
      </c>
      <c r="E38" s="3">
        <v>342</v>
      </c>
      <c r="F38" s="3">
        <v>354</v>
      </c>
      <c r="G38" s="1">
        <v>0</v>
      </c>
      <c r="H38" s="1">
        <v>0</v>
      </c>
      <c r="I38" s="7">
        <f t="shared" ref="I38" si="87">(F38-E38)*$D38</f>
        <v>5263.1578947368425</v>
      </c>
      <c r="J38" s="7">
        <v>0</v>
      </c>
      <c r="K38" s="7">
        <f t="shared" ref="K38" si="88">(H38-G38)*$D38</f>
        <v>0</v>
      </c>
      <c r="L38" s="7">
        <f t="shared" ref="L38" si="89">SUM(I38:K38)</f>
        <v>5263.1578947368425</v>
      </c>
    </row>
    <row r="39" spans="1:12" ht="13.5" customHeight="1" x14ac:dyDescent="0.2">
      <c r="A39" s="2">
        <v>44274</v>
      </c>
      <c r="B39" s="3" t="s">
        <v>81</v>
      </c>
      <c r="C39" s="3" t="s">
        <v>11</v>
      </c>
      <c r="D39" s="7">
        <f t="shared" si="62"/>
        <v>352.94117647058823</v>
      </c>
      <c r="E39" s="3">
        <v>425</v>
      </c>
      <c r="F39" s="3">
        <v>440</v>
      </c>
      <c r="G39" s="1">
        <v>0</v>
      </c>
      <c r="H39" s="1">
        <v>0</v>
      </c>
      <c r="I39" s="7">
        <f t="shared" ref="I39" si="90">(F39-E39)*$D39</f>
        <v>5294.1176470588234</v>
      </c>
      <c r="J39" s="7">
        <v>0</v>
      </c>
      <c r="K39" s="7">
        <f t="shared" ref="K39" si="91">(H39-G39)*$D39</f>
        <v>0</v>
      </c>
      <c r="L39" s="7">
        <f t="shared" ref="L39" si="92">SUM(I39:K39)</f>
        <v>5294.1176470588234</v>
      </c>
    </row>
    <row r="40" spans="1:12" ht="13.5" customHeight="1" x14ac:dyDescent="0.2">
      <c r="A40" s="2">
        <v>44272</v>
      </c>
      <c r="B40" s="3" t="s">
        <v>21</v>
      </c>
      <c r="C40" s="3" t="s">
        <v>11</v>
      </c>
      <c r="D40" s="7">
        <f t="shared" si="62"/>
        <v>394.73684210526318</v>
      </c>
      <c r="E40" s="3">
        <v>380</v>
      </c>
      <c r="F40" s="3">
        <v>386</v>
      </c>
      <c r="G40" s="1">
        <v>0</v>
      </c>
      <c r="H40" s="1">
        <v>0</v>
      </c>
      <c r="I40" s="7">
        <f t="shared" ref="I40" si="93">(F40-E40)*$D40</f>
        <v>2368.4210526315792</v>
      </c>
      <c r="J40" s="7">
        <v>0</v>
      </c>
      <c r="K40" s="7">
        <f t="shared" ref="K40" si="94">(H40-G40)*$D40</f>
        <v>0</v>
      </c>
      <c r="L40" s="7">
        <f t="shared" ref="L40" si="95">SUM(I40:K40)</f>
        <v>2368.4210526315792</v>
      </c>
    </row>
    <row r="41" spans="1:12" ht="13.5" customHeight="1" x14ac:dyDescent="0.2">
      <c r="A41" s="2">
        <v>44267</v>
      </c>
      <c r="B41" s="3" t="s">
        <v>104</v>
      </c>
      <c r="C41" s="3" t="s">
        <v>11</v>
      </c>
      <c r="D41" s="7">
        <f t="shared" si="62"/>
        <v>300</v>
      </c>
      <c r="E41" s="3">
        <v>500</v>
      </c>
      <c r="F41" s="3">
        <v>510</v>
      </c>
      <c r="G41" s="1">
        <v>0</v>
      </c>
      <c r="H41" s="1">
        <v>0</v>
      </c>
      <c r="I41" s="7">
        <f t="shared" ref="I41" si="96">(F41-E41)*$D41</f>
        <v>3000</v>
      </c>
      <c r="J41" s="7">
        <v>0</v>
      </c>
      <c r="K41" s="7">
        <f t="shared" ref="K41" si="97">(H41-G41)*$D41</f>
        <v>0</v>
      </c>
      <c r="L41" s="7">
        <f t="shared" ref="L41" si="98">SUM(I41:K41)</f>
        <v>3000</v>
      </c>
    </row>
    <row r="42" spans="1:12" ht="13.5" customHeight="1" x14ac:dyDescent="0.2">
      <c r="A42" s="2">
        <v>44264</v>
      </c>
      <c r="B42" s="3" t="s">
        <v>104</v>
      </c>
      <c r="C42" s="3" t="s">
        <v>11</v>
      </c>
      <c r="D42" s="7">
        <f t="shared" si="62"/>
        <v>308.64197530864197</v>
      </c>
      <c r="E42" s="3">
        <v>486</v>
      </c>
      <c r="F42" s="3">
        <v>491</v>
      </c>
      <c r="G42" s="1">
        <v>0</v>
      </c>
      <c r="H42" s="1">
        <v>0</v>
      </c>
      <c r="I42" s="7">
        <f t="shared" ref="I42" si="99">(F42-E42)*$D42</f>
        <v>1543.2098765432099</v>
      </c>
      <c r="J42" s="7">
        <v>0</v>
      </c>
      <c r="K42" s="7">
        <f t="shared" ref="K42" si="100">(H42-G42)*$D42</f>
        <v>0</v>
      </c>
      <c r="L42" s="7">
        <f t="shared" ref="L42" si="101">SUM(I42:K42)</f>
        <v>1543.2098765432099</v>
      </c>
    </row>
    <row r="43" spans="1:12" ht="13.5" customHeight="1" x14ac:dyDescent="0.2">
      <c r="A43" s="2">
        <v>44258</v>
      </c>
      <c r="B43" s="3" t="s">
        <v>17</v>
      </c>
      <c r="C43" s="3" t="s">
        <v>11</v>
      </c>
      <c r="D43" s="7">
        <f t="shared" si="62"/>
        <v>384.61538461538464</v>
      </c>
      <c r="E43" s="3">
        <v>390</v>
      </c>
      <c r="F43" s="3">
        <v>400</v>
      </c>
      <c r="G43" s="1">
        <v>0</v>
      </c>
      <c r="H43" s="1">
        <v>0</v>
      </c>
      <c r="I43" s="7">
        <f t="shared" ref="I43" si="102">(F43-E43)*$D43</f>
        <v>3846.1538461538466</v>
      </c>
      <c r="J43" s="7">
        <v>0</v>
      </c>
      <c r="K43" s="7">
        <f t="shared" ref="K43" si="103">(H43-G43)*$D43</f>
        <v>0</v>
      </c>
      <c r="L43" s="7">
        <f t="shared" ref="L43" si="104">SUM(I43:K43)</f>
        <v>3846.1538461538466</v>
      </c>
    </row>
    <row r="44" spans="1:12" ht="13.5" customHeight="1" x14ac:dyDescent="0.2">
      <c r="A44" s="2">
        <v>44257</v>
      </c>
      <c r="B44" s="3" t="s">
        <v>117</v>
      </c>
      <c r="C44" s="3" t="s">
        <v>11</v>
      </c>
      <c r="D44" s="7">
        <f t="shared" si="62"/>
        <v>761.42131979695432</v>
      </c>
      <c r="E44" s="3">
        <v>197</v>
      </c>
      <c r="F44" s="3">
        <v>205</v>
      </c>
      <c r="G44" s="1">
        <v>0</v>
      </c>
      <c r="H44" s="1">
        <v>0</v>
      </c>
      <c r="I44" s="7">
        <f t="shared" ref="I44" si="105">(F44-E44)*$D44</f>
        <v>6091.3705583756346</v>
      </c>
      <c r="J44" s="7">
        <v>0</v>
      </c>
      <c r="K44" s="7">
        <f t="shared" ref="K44" si="106">(H44-G44)*$D44</f>
        <v>0</v>
      </c>
      <c r="L44" s="7">
        <f t="shared" ref="L44" si="107">SUM(I44:K44)</f>
        <v>6091.3705583756346</v>
      </c>
    </row>
    <row r="45" spans="1:12" ht="13.5" customHeight="1" x14ac:dyDescent="0.2">
      <c r="A45" s="2">
        <v>44256</v>
      </c>
      <c r="B45" s="3" t="s">
        <v>29</v>
      </c>
      <c r="C45" s="3" t="s">
        <v>11</v>
      </c>
      <c r="D45" s="7">
        <f t="shared" si="62"/>
        <v>340.90909090909093</v>
      </c>
      <c r="E45" s="3">
        <v>440</v>
      </c>
      <c r="F45" s="3">
        <v>450.15</v>
      </c>
      <c r="G45" s="1">
        <v>0</v>
      </c>
      <c r="H45" s="1">
        <v>0</v>
      </c>
      <c r="I45" s="7">
        <f t="shared" ref="I45" si="108">(F45-E45)*$D45</f>
        <v>3460.2272727272652</v>
      </c>
      <c r="J45" s="7">
        <v>0</v>
      </c>
      <c r="K45" s="7">
        <f t="shared" ref="K45" si="109">(H45-G45)*$D45</f>
        <v>0</v>
      </c>
      <c r="L45" s="7">
        <f t="shared" ref="L45" si="110">SUM(I45:K45)</f>
        <v>3460.2272727272652</v>
      </c>
    </row>
    <row r="46" spans="1:12" ht="13.5" customHeight="1" x14ac:dyDescent="0.2">
      <c r="A46" s="2">
        <v>44252</v>
      </c>
      <c r="B46" s="3" t="s">
        <v>21</v>
      </c>
      <c r="C46" s="3" t="s">
        <v>11</v>
      </c>
      <c r="D46" s="7">
        <f t="shared" si="62"/>
        <v>379.74683544303798</v>
      </c>
      <c r="E46" s="3">
        <v>395</v>
      </c>
      <c r="F46" s="3">
        <v>410</v>
      </c>
      <c r="G46" s="1">
        <v>0</v>
      </c>
      <c r="H46" s="1">
        <v>0</v>
      </c>
      <c r="I46" s="7">
        <f t="shared" ref="I46" si="111">(F46-E46)*$D46</f>
        <v>5696.2025316455693</v>
      </c>
      <c r="J46" s="7">
        <v>0</v>
      </c>
      <c r="K46" s="7">
        <f t="shared" ref="K46" si="112">(H46-G46)*$D46</f>
        <v>0</v>
      </c>
      <c r="L46" s="7">
        <f t="shared" ref="L46" si="113">SUM(I46:K46)</f>
        <v>5696.2025316455693</v>
      </c>
    </row>
    <row r="47" spans="1:12" ht="13.5" customHeight="1" x14ac:dyDescent="0.2">
      <c r="A47" s="2">
        <v>44249</v>
      </c>
      <c r="B47" s="3" t="s">
        <v>32</v>
      </c>
      <c r="C47" s="3" t="s">
        <v>11</v>
      </c>
      <c r="D47" s="7">
        <f t="shared" si="62"/>
        <v>131.57894736842104</v>
      </c>
      <c r="E47" s="3">
        <v>1140</v>
      </c>
      <c r="F47" s="3">
        <v>1180</v>
      </c>
      <c r="G47" s="1">
        <v>0</v>
      </c>
      <c r="H47" s="1">
        <v>0</v>
      </c>
      <c r="I47" s="7">
        <f t="shared" ref="I47" si="114">(F47-E47)*$D47</f>
        <v>5263.1578947368416</v>
      </c>
      <c r="J47" s="7">
        <v>0</v>
      </c>
      <c r="K47" s="7">
        <f t="shared" ref="K47" si="115">(H47-G47)*$D47</f>
        <v>0</v>
      </c>
      <c r="L47" s="7">
        <f t="shared" ref="L47" si="116">SUM(I47:K47)</f>
        <v>5263.1578947368416</v>
      </c>
    </row>
    <row r="48" spans="1:12" ht="13.5" customHeight="1" x14ac:dyDescent="0.2">
      <c r="A48" s="2">
        <v>44246</v>
      </c>
      <c r="B48" s="3" t="s">
        <v>104</v>
      </c>
      <c r="C48" s="3" t="s">
        <v>11</v>
      </c>
      <c r="D48" s="7">
        <f t="shared" si="62"/>
        <v>376.88442211055275</v>
      </c>
      <c r="E48" s="3">
        <v>398</v>
      </c>
      <c r="F48" s="3">
        <v>415</v>
      </c>
      <c r="G48" s="1">
        <v>0</v>
      </c>
      <c r="H48" s="1">
        <v>0</v>
      </c>
      <c r="I48" s="7">
        <f t="shared" ref="I48" si="117">(F48-E48)*$D48</f>
        <v>6407.0351758793968</v>
      </c>
      <c r="J48" s="7">
        <v>0</v>
      </c>
      <c r="K48" s="7">
        <f t="shared" ref="K48" si="118">(H48-G48)*$D48</f>
        <v>0</v>
      </c>
      <c r="L48" s="7">
        <f t="shared" ref="L48" si="119">SUM(I48:K48)</f>
        <v>6407.0351758793968</v>
      </c>
    </row>
    <row r="49" spans="1:12" ht="13.5" customHeight="1" x14ac:dyDescent="0.2">
      <c r="A49" s="2">
        <v>44245</v>
      </c>
      <c r="B49" s="3" t="s">
        <v>103</v>
      </c>
      <c r="C49" s="3" t="s">
        <v>11</v>
      </c>
      <c r="D49" s="7">
        <f t="shared" si="62"/>
        <v>375</v>
      </c>
      <c r="E49" s="3">
        <v>400</v>
      </c>
      <c r="F49" s="3">
        <v>416</v>
      </c>
      <c r="G49" s="1">
        <v>0</v>
      </c>
      <c r="H49" s="1">
        <v>0</v>
      </c>
      <c r="I49" s="7">
        <f t="shared" ref="I49" si="120">(F49-E49)*$D49</f>
        <v>6000</v>
      </c>
      <c r="J49" s="7">
        <v>0</v>
      </c>
      <c r="K49" s="7">
        <f t="shared" ref="K49" si="121">(H49-G49)*$D49</f>
        <v>0</v>
      </c>
      <c r="L49" s="7">
        <f t="shared" ref="L49" si="122">SUM(I49:K49)</f>
        <v>6000</v>
      </c>
    </row>
    <row r="50" spans="1:12" ht="13.5" customHeight="1" x14ac:dyDescent="0.2">
      <c r="A50" s="2">
        <v>44244</v>
      </c>
      <c r="B50" s="3" t="s">
        <v>29</v>
      </c>
      <c r="C50" s="3" t="s">
        <v>11</v>
      </c>
      <c r="D50" s="7">
        <f t="shared" si="62"/>
        <v>327.51091703056767</v>
      </c>
      <c r="E50" s="3">
        <v>458</v>
      </c>
      <c r="F50" s="3">
        <v>466.3</v>
      </c>
      <c r="G50" s="1">
        <v>0</v>
      </c>
      <c r="H50" s="1">
        <v>0</v>
      </c>
      <c r="I50" s="7">
        <f t="shared" ref="I50" si="123">(F50-E50)*$D50</f>
        <v>2718.3406113537153</v>
      </c>
      <c r="J50" s="7">
        <v>0</v>
      </c>
      <c r="K50" s="7">
        <f t="shared" ref="K50" si="124">(H50-G50)*$D50</f>
        <v>0</v>
      </c>
      <c r="L50" s="7">
        <f t="shared" ref="L50" si="125">SUM(I50:K50)</f>
        <v>2718.3406113537153</v>
      </c>
    </row>
    <row r="51" spans="1:12" ht="13.5" customHeight="1" x14ac:dyDescent="0.2">
      <c r="A51" s="2">
        <v>44243</v>
      </c>
      <c r="B51" s="3" t="s">
        <v>103</v>
      </c>
      <c r="C51" s="3" t="s">
        <v>11</v>
      </c>
      <c r="D51" s="7">
        <f t="shared" si="62"/>
        <v>404.31266846361189</v>
      </c>
      <c r="E51" s="3">
        <v>371</v>
      </c>
      <c r="F51" s="3">
        <v>369.15</v>
      </c>
      <c r="G51" s="1">
        <v>0</v>
      </c>
      <c r="H51" s="1">
        <v>0</v>
      </c>
      <c r="I51" s="7">
        <f t="shared" ref="I51" si="126">(F51-E51)*$D51</f>
        <v>-747.97843665769119</v>
      </c>
      <c r="J51" s="7">
        <v>0</v>
      </c>
      <c r="K51" s="7">
        <f t="shared" ref="K51" si="127">(H51-G51)*$D51</f>
        <v>0</v>
      </c>
      <c r="L51" s="7">
        <f t="shared" ref="L51" si="128">SUM(I51:K51)</f>
        <v>-747.97843665769119</v>
      </c>
    </row>
    <row r="52" spans="1:12" ht="13.5" customHeight="1" x14ac:dyDescent="0.2">
      <c r="A52" s="2">
        <v>44238</v>
      </c>
      <c r="B52" s="3" t="s">
        <v>116</v>
      </c>
      <c r="C52" s="3" t="s">
        <v>11</v>
      </c>
      <c r="D52" s="7">
        <f t="shared" si="62"/>
        <v>496.68874172185429</v>
      </c>
      <c r="E52" s="3">
        <v>302</v>
      </c>
      <c r="F52" s="3">
        <v>290</v>
      </c>
      <c r="G52" s="1">
        <v>0</v>
      </c>
      <c r="H52" s="1">
        <v>0</v>
      </c>
      <c r="I52" s="7">
        <f t="shared" ref="I52" si="129">(F52-E52)*$D52</f>
        <v>-5960.2649006622514</v>
      </c>
      <c r="J52" s="7">
        <v>0</v>
      </c>
      <c r="K52" s="7">
        <f t="shared" ref="K52" si="130">(H52-G52)*$D52</f>
        <v>0</v>
      </c>
      <c r="L52" s="7">
        <f t="shared" ref="L52" si="131">SUM(I52:K52)</f>
        <v>-5960.2649006622514</v>
      </c>
    </row>
    <row r="53" spans="1:12" ht="13.5" customHeight="1" x14ac:dyDescent="0.2">
      <c r="A53" s="2">
        <v>44237</v>
      </c>
      <c r="B53" s="3" t="s">
        <v>56</v>
      </c>
      <c r="C53" s="3" t="s">
        <v>11</v>
      </c>
      <c r="D53" s="7">
        <f t="shared" si="62"/>
        <v>517.24137931034488</v>
      </c>
      <c r="E53" s="3">
        <v>290</v>
      </c>
      <c r="F53" s="3">
        <v>288</v>
      </c>
      <c r="G53" s="1">
        <v>0</v>
      </c>
      <c r="H53" s="1">
        <v>0</v>
      </c>
      <c r="I53" s="7">
        <f t="shared" ref="I53" si="132">(F53-E53)*$D53</f>
        <v>-1034.4827586206898</v>
      </c>
      <c r="J53" s="7">
        <v>0</v>
      </c>
      <c r="K53" s="7">
        <f t="shared" ref="K53" si="133">(H53-G53)*$D53</f>
        <v>0</v>
      </c>
      <c r="L53" s="7">
        <f t="shared" ref="L53" si="134">SUM(I53:K53)</f>
        <v>-1034.4827586206898</v>
      </c>
    </row>
    <row r="54" spans="1:12" ht="13.5" customHeight="1" x14ac:dyDescent="0.2">
      <c r="A54" s="2">
        <v>44236</v>
      </c>
      <c r="B54" s="3" t="s">
        <v>115</v>
      </c>
      <c r="C54" s="3" t="s">
        <v>11</v>
      </c>
      <c r="D54" s="7">
        <f t="shared" si="62"/>
        <v>862.06896551724139</v>
      </c>
      <c r="E54" s="3">
        <v>174</v>
      </c>
      <c r="F54" s="3">
        <v>174.35</v>
      </c>
      <c r="G54" s="1">
        <v>0</v>
      </c>
      <c r="H54" s="1">
        <v>0</v>
      </c>
      <c r="I54" s="7">
        <f t="shared" ref="I54" si="135">(F54-E54)*$D54</f>
        <v>301.72413793102959</v>
      </c>
      <c r="J54" s="7">
        <v>0</v>
      </c>
      <c r="K54" s="7">
        <f t="shared" ref="K54" si="136">(H54-G54)*$D54</f>
        <v>0</v>
      </c>
      <c r="L54" s="7">
        <f t="shared" ref="L54" si="137">SUM(I54:K54)</f>
        <v>301.72413793102959</v>
      </c>
    </row>
    <row r="55" spans="1:12" ht="13.5" customHeight="1" x14ac:dyDescent="0.2">
      <c r="A55" s="2">
        <v>44232</v>
      </c>
      <c r="B55" s="3" t="s">
        <v>111</v>
      </c>
      <c r="C55" s="3" t="s">
        <v>11</v>
      </c>
      <c r="D55" s="7">
        <f t="shared" si="62"/>
        <v>300</v>
      </c>
      <c r="E55" s="3">
        <v>500</v>
      </c>
      <c r="F55" s="3">
        <v>509</v>
      </c>
      <c r="G55" s="1">
        <v>0</v>
      </c>
      <c r="H55" s="1">
        <v>0</v>
      </c>
      <c r="I55" s="7">
        <f t="shared" ref="I55" si="138">(F55-E55)*$D55</f>
        <v>2700</v>
      </c>
      <c r="J55" s="7">
        <v>0</v>
      </c>
      <c r="K55" s="7">
        <f t="shared" ref="K55" si="139">(H55-G55)*$D55</f>
        <v>0</v>
      </c>
      <c r="L55" s="7">
        <f t="shared" ref="L55" si="140">SUM(I55:K55)</f>
        <v>2700</v>
      </c>
    </row>
    <row r="56" spans="1:12" ht="13.5" customHeight="1" x14ac:dyDescent="0.2">
      <c r="A56" s="2">
        <v>44231</v>
      </c>
      <c r="B56" s="3" t="s">
        <v>114</v>
      </c>
      <c r="C56" s="3" t="s">
        <v>11</v>
      </c>
      <c r="D56" s="7">
        <f t="shared" si="62"/>
        <v>595.23809523809518</v>
      </c>
      <c r="E56" s="3">
        <v>252</v>
      </c>
      <c r="F56" s="3">
        <v>244</v>
      </c>
      <c r="G56" s="1">
        <v>0</v>
      </c>
      <c r="H56" s="1">
        <v>0</v>
      </c>
      <c r="I56" s="7">
        <f t="shared" ref="I56" si="141">(F56-E56)*$D56</f>
        <v>-4761.9047619047615</v>
      </c>
      <c r="J56" s="7">
        <v>0</v>
      </c>
      <c r="K56" s="7">
        <f t="shared" ref="K56" si="142">(H56-G56)*$D56</f>
        <v>0</v>
      </c>
      <c r="L56" s="7">
        <f t="shared" ref="L56" si="143">SUM(I56:K56)</f>
        <v>-4761.9047619047615</v>
      </c>
    </row>
    <row r="57" spans="1:12" ht="13.5" customHeight="1" x14ac:dyDescent="0.2">
      <c r="A57" s="2">
        <v>44230</v>
      </c>
      <c r="B57" s="3" t="s">
        <v>101</v>
      </c>
      <c r="C57" s="3" t="s">
        <v>11</v>
      </c>
      <c r="D57" s="7">
        <f t="shared" si="62"/>
        <v>652.17391304347825</v>
      </c>
      <c r="E57" s="3">
        <v>230</v>
      </c>
      <c r="F57" s="3">
        <v>227</v>
      </c>
      <c r="G57" s="1">
        <v>0</v>
      </c>
      <c r="H57" s="1">
        <v>0</v>
      </c>
      <c r="I57" s="7">
        <f t="shared" ref="I57" si="144">(F57-E57)*$D57</f>
        <v>-1956.5217391304348</v>
      </c>
      <c r="J57" s="7">
        <v>0</v>
      </c>
      <c r="K57" s="7">
        <f t="shared" ref="K57" si="145">(H57-G57)*$D57</f>
        <v>0</v>
      </c>
      <c r="L57" s="7">
        <f t="shared" ref="L57" si="146">SUM(I57:K57)</f>
        <v>-1956.5217391304348</v>
      </c>
    </row>
    <row r="58" spans="1:12" ht="13.5" customHeight="1" x14ac:dyDescent="0.2">
      <c r="A58" s="2">
        <v>44229</v>
      </c>
      <c r="B58" s="3" t="s">
        <v>103</v>
      </c>
      <c r="C58" s="3" t="s">
        <v>11</v>
      </c>
      <c r="D58" s="7">
        <f t="shared" si="62"/>
        <v>454.54545454545456</v>
      </c>
      <c r="E58" s="3">
        <v>330</v>
      </c>
      <c r="F58" s="3">
        <v>342</v>
      </c>
      <c r="G58" s="1">
        <v>0</v>
      </c>
      <c r="H58" s="1">
        <v>0</v>
      </c>
      <c r="I58" s="7">
        <f t="shared" ref="I58" si="147">(F58-E58)*$D58</f>
        <v>5454.545454545455</v>
      </c>
      <c r="J58" s="7">
        <v>0</v>
      </c>
      <c r="K58" s="7">
        <f t="shared" ref="K58" si="148">(H58-G58)*$D58</f>
        <v>0</v>
      </c>
      <c r="L58" s="7">
        <f t="shared" ref="L58" si="149">SUM(I58:K58)</f>
        <v>5454.545454545455</v>
      </c>
    </row>
    <row r="59" spans="1:12" ht="13.5" customHeight="1" x14ac:dyDescent="0.2">
      <c r="A59" s="2">
        <v>44228</v>
      </c>
      <c r="B59" s="3" t="s">
        <v>113</v>
      </c>
      <c r="C59" s="3" t="s">
        <v>11</v>
      </c>
      <c r="D59" s="7">
        <f t="shared" si="62"/>
        <v>416.66666666666669</v>
      </c>
      <c r="E59" s="3">
        <v>360</v>
      </c>
      <c r="F59" s="3">
        <v>365.5</v>
      </c>
      <c r="G59" s="1">
        <v>0</v>
      </c>
      <c r="H59" s="1">
        <v>0</v>
      </c>
      <c r="I59" s="7">
        <f t="shared" ref="I59" si="150">(F59-E59)*$D59</f>
        <v>2291.666666666667</v>
      </c>
      <c r="J59" s="7">
        <v>0</v>
      </c>
      <c r="K59" s="7">
        <f t="shared" ref="K59" si="151">(H59-G59)*$D59</f>
        <v>0</v>
      </c>
      <c r="L59" s="7">
        <f t="shared" ref="L59" si="152">SUM(I59:K59)</f>
        <v>2291.666666666667</v>
      </c>
    </row>
    <row r="60" spans="1:12" ht="13.5" customHeight="1" x14ac:dyDescent="0.2">
      <c r="A60" s="2">
        <v>44221</v>
      </c>
      <c r="B60" s="3" t="s">
        <v>113</v>
      </c>
      <c r="C60" s="3" t="s">
        <v>11</v>
      </c>
      <c r="D60" s="7">
        <f t="shared" si="62"/>
        <v>416.66666666666669</v>
      </c>
      <c r="E60" s="3">
        <v>360</v>
      </c>
      <c r="F60" s="3">
        <v>372</v>
      </c>
      <c r="G60" s="1">
        <v>0</v>
      </c>
      <c r="H60" s="1">
        <v>0</v>
      </c>
      <c r="I60" s="7">
        <f t="shared" ref="I60" si="153">(F60-E60)*$D60</f>
        <v>5000</v>
      </c>
      <c r="J60" s="7">
        <v>0</v>
      </c>
      <c r="K60" s="7">
        <f t="shared" ref="K60" si="154">(H60-G60)*$D60</f>
        <v>0</v>
      </c>
      <c r="L60" s="7">
        <f t="shared" ref="L60" si="155">SUM(I60:K60)</f>
        <v>5000</v>
      </c>
    </row>
    <row r="61" spans="1:12" ht="13.5" customHeight="1" x14ac:dyDescent="0.2">
      <c r="A61" s="2">
        <v>44218</v>
      </c>
      <c r="B61" s="3" t="s">
        <v>21</v>
      </c>
      <c r="C61" s="3" t="s">
        <v>11</v>
      </c>
      <c r="D61" s="7">
        <f t="shared" si="62"/>
        <v>422.53521126760563</v>
      </c>
      <c r="E61" s="3">
        <v>355</v>
      </c>
      <c r="F61" s="3">
        <v>347</v>
      </c>
      <c r="G61" s="1">
        <v>0</v>
      </c>
      <c r="H61" s="1">
        <v>0</v>
      </c>
      <c r="I61" s="7">
        <f t="shared" ref="I61" si="156">(F61-E61)*$D61</f>
        <v>-3380.2816901408451</v>
      </c>
      <c r="J61" s="7">
        <v>0</v>
      </c>
      <c r="K61" s="7">
        <f t="shared" ref="K61" si="157">(H61-G61)*$D61</f>
        <v>0</v>
      </c>
      <c r="L61" s="7">
        <f t="shared" ref="L61" si="158">SUM(I61:K61)</f>
        <v>-3380.2816901408451</v>
      </c>
    </row>
    <row r="62" spans="1:12" ht="13.5" customHeight="1" x14ac:dyDescent="0.2">
      <c r="A62" s="2">
        <v>44217</v>
      </c>
      <c r="B62" s="3" t="s">
        <v>31</v>
      </c>
      <c r="C62" s="3" t="s">
        <v>11</v>
      </c>
      <c r="D62" s="7">
        <f t="shared" si="62"/>
        <v>572.51908396946567</v>
      </c>
      <c r="E62" s="3">
        <v>262</v>
      </c>
      <c r="F62" s="3">
        <v>260</v>
      </c>
      <c r="G62" s="1">
        <v>0</v>
      </c>
      <c r="H62" s="1">
        <v>0</v>
      </c>
      <c r="I62" s="7">
        <f t="shared" ref="I62" si="159">(F62-E62)*$D62</f>
        <v>-1145.0381679389313</v>
      </c>
      <c r="J62" s="7">
        <v>0</v>
      </c>
      <c r="K62" s="7">
        <f t="shared" ref="K62" si="160">(H62-G62)*$D62</f>
        <v>0</v>
      </c>
      <c r="L62" s="7">
        <f t="shared" ref="L62" si="161">SUM(I62:K62)</f>
        <v>-1145.0381679389313</v>
      </c>
    </row>
    <row r="63" spans="1:12" ht="13.5" customHeight="1" x14ac:dyDescent="0.2">
      <c r="A63" s="2">
        <v>44216</v>
      </c>
      <c r="B63" s="3" t="s">
        <v>21</v>
      </c>
      <c r="C63" s="3" t="s">
        <v>11</v>
      </c>
      <c r="D63" s="7">
        <f t="shared" si="62"/>
        <v>418.99441340782124</v>
      </c>
      <c r="E63" s="3">
        <v>358</v>
      </c>
      <c r="F63" s="3">
        <v>365</v>
      </c>
      <c r="G63" s="1">
        <v>0</v>
      </c>
      <c r="H63" s="1">
        <v>0</v>
      </c>
      <c r="I63" s="7">
        <f t="shared" ref="I63" si="162">(F63-E63)*$D63</f>
        <v>2932.9608938547485</v>
      </c>
      <c r="J63" s="7">
        <v>0</v>
      </c>
      <c r="K63" s="7">
        <f t="shared" ref="K63" si="163">(H63-G63)*$D63</f>
        <v>0</v>
      </c>
      <c r="L63" s="7">
        <f t="shared" ref="L63" si="164">SUM(I63:K63)</f>
        <v>2932.9608938547485</v>
      </c>
    </row>
    <row r="64" spans="1:12" ht="13.5" customHeight="1" x14ac:dyDescent="0.2">
      <c r="A64" s="2">
        <v>44211</v>
      </c>
      <c r="B64" s="3" t="s">
        <v>112</v>
      </c>
      <c r="C64" s="3" t="s">
        <v>11</v>
      </c>
      <c r="D64" s="7">
        <f t="shared" si="62"/>
        <v>898.20359281437129</v>
      </c>
      <c r="E64" s="3">
        <v>167</v>
      </c>
      <c r="F64" s="3">
        <v>171</v>
      </c>
      <c r="G64" s="1">
        <v>175</v>
      </c>
      <c r="H64" s="1">
        <v>179</v>
      </c>
      <c r="I64" s="7">
        <f t="shared" ref="I64:J64" si="165">(F64-E64)*$D64</f>
        <v>3592.8143712574852</v>
      </c>
      <c r="J64" s="7">
        <f t="shared" si="165"/>
        <v>3592.8143712574852</v>
      </c>
      <c r="K64" s="7">
        <f t="shared" ref="K64" si="166">(H64-G64)*$D64</f>
        <v>3592.8143712574852</v>
      </c>
      <c r="L64" s="7">
        <f t="shared" ref="L64" si="167">SUM(I64:K64)</f>
        <v>10778.443113772455</v>
      </c>
    </row>
    <row r="65" spans="1:12" ht="13.5" customHeight="1" x14ac:dyDescent="0.2">
      <c r="A65" s="2">
        <v>44207</v>
      </c>
      <c r="B65" s="3" t="s">
        <v>111</v>
      </c>
      <c r="C65" s="3" t="s">
        <v>11</v>
      </c>
      <c r="D65" s="7">
        <f t="shared" si="62"/>
        <v>300</v>
      </c>
      <c r="E65" s="3">
        <v>500</v>
      </c>
      <c r="F65" s="3">
        <v>498</v>
      </c>
      <c r="G65" s="1">
        <v>0</v>
      </c>
      <c r="H65" s="1">
        <v>0</v>
      </c>
      <c r="I65" s="7">
        <f t="shared" ref="I65" si="168">(F65-E65)*$D65</f>
        <v>-600</v>
      </c>
      <c r="J65" s="7">
        <v>0</v>
      </c>
      <c r="K65" s="7">
        <f t="shared" ref="K65" si="169">(H65-G65)*$D65</f>
        <v>0</v>
      </c>
      <c r="L65" s="7">
        <f t="shared" ref="L65" si="170">SUM(I65:K65)</f>
        <v>-600</v>
      </c>
    </row>
    <row r="66" spans="1:12" ht="13.5" customHeight="1" x14ac:dyDescent="0.2">
      <c r="A66" s="2">
        <v>44202</v>
      </c>
      <c r="B66" s="3" t="s">
        <v>110</v>
      </c>
      <c r="C66" s="3" t="s">
        <v>11</v>
      </c>
      <c r="D66" s="7">
        <f t="shared" si="62"/>
        <v>1456.3106796116506</v>
      </c>
      <c r="E66" s="3">
        <v>103</v>
      </c>
      <c r="F66" s="3">
        <v>99</v>
      </c>
      <c r="G66" s="1">
        <v>0</v>
      </c>
      <c r="H66" s="1">
        <v>0</v>
      </c>
      <c r="I66" s="7">
        <f t="shared" ref="I66" si="171">(F66-E66)*$D66</f>
        <v>-5825.2427184466023</v>
      </c>
      <c r="J66" s="7">
        <v>0</v>
      </c>
      <c r="K66" s="7">
        <f t="shared" ref="K66" si="172">(H66-G66)*$D66</f>
        <v>0</v>
      </c>
      <c r="L66" s="7">
        <f t="shared" ref="L66" si="173">SUM(I66:K66)</f>
        <v>-5825.2427184466023</v>
      </c>
    </row>
    <row r="67" spans="1:12" ht="13.5" customHeight="1" x14ac:dyDescent="0.2">
      <c r="A67" s="2">
        <v>44200</v>
      </c>
      <c r="B67" s="3" t="s">
        <v>21</v>
      </c>
      <c r="C67" s="3" t="s">
        <v>11</v>
      </c>
      <c r="D67" s="7">
        <f t="shared" si="62"/>
        <v>403.22580645161293</v>
      </c>
      <c r="E67" s="3">
        <v>372</v>
      </c>
      <c r="F67" s="3">
        <v>380</v>
      </c>
      <c r="G67" s="1">
        <v>0</v>
      </c>
      <c r="H67" s="1">
        <v>0</v>
      </c>
      <c r="I67" s="7">
        <f t="shared" ref="I67" si="174">(F67-E67)*$D67</f>
        <v>3225.8064516129034</v>
      </c>
      <c r="J67" s="7">
        <v>0</v>
      </c>
      <c r="K67" s="7">
        <f t="shared" ref="K67" si="175">(H67-G67)*$D67</f>
        <v>0</v>
      </c>
      <c r="L67" s="7">
        <f t="shared" ref="L67" si="176">SUM(I67:K67)</f>
        <v>3225.8064516129034</v>
      </c>
    </row>
    <row r="68" spans="1:12" ht="13.5" customHeight="1" x14ac:dyDescent="0.2">
      <c r="A68" s="2">
        <v>44561</v>
      </c>
      <c r="B68" s="3" t="s">
        <v>103</v>
      </c>
      <c r="C68" s="3" t="s">
        <v>11</v>
      </c>
      <c r="D68" s="7">
        <f t="shared" si="62"/>
        <v>446.42857142857144</v>
      </c>
      <c r="E68" s="3">
        <v>336</v>
      </c>
      <c r="F68" s="3">
        <v>335</v>
      </c>
      <c r="G68" s="1">
        <v>0</v>
      </c>
      <c r="H68" s="1">
        <v>0</v>
      </c>
      <c r="I68" s="7">
        <f t="shared" ref="I68" si="177">(F68-E68)*$D68</f>
        <v>-446.42857142857144</v>
      </c>
      <c r="J68" s="7">
        <v>0</v>
      </c>
      <c r="K68" s="7">
        <f t="shared" ref="K68" si="178">(H68-G68)*$D68</f>
        <v>0</v>
      </c>
      <c r="L68" s="7">
        <f t="shared" ref="L68" si="179">SUM(I68:K68)</f>
        <v>-446.42857142857144</v>
      </c>
    </row>
    <row r="69" spans="1:12" ht="13.5" customHeight="1" x14ac:dyDescent="0.2">
      <c r="A69" s="2">
        <v>44195</v>
      </c>
      <c r="B69" s="3" t="s">
        <v>103</v>
      </c>
      <c r="C69" s="3" t="s">
        <v>11</v>
      </c>
      <c r="D69" s="7">
        <f t="shared" si="62"/>
        <v>461.53846153846155</v>
      </c>
      <c r="E69" s="3">
        <v>325</v>
      </c>
      <c r="F69" s="3">
        <v>337</v>
      </c>
      <c r="G69" s="1">
        <v>0</v>
      </c>
      <c r="H69" s="1">
        <v>0</v>
      </c>
      <c r="I69" s="7">
        <f t="shared" ref="I69" si="180">(F69-E69)*$D69</f>
        <v>5538.461538461539</v>
      </c>
      <c r="J69" s="7">
        <v>0</v>
      </c>
      <c r="K69" s="7">
        <f t="shared" ref="K69" si="181">(H69-G69)*$D69</f>
        <v>0</v>
      </c>
      <c r="L69" s="7">
        <f t="shared" ref="L69" si="182">SUM(I69:K69)</f>
        <v>5538.461538461539</v>
      </c>
    </row>
    <row r="70" spans="1:12" ht="13.5" customHeight="1" x14ac:dyDescent="0.2">
      <c r="A70" s="2">
        <v>44193</v>
      </c>
      <c r="B70" s="3" t="s">
        <v>31</v>
      </c>
      <c r="C70" s="3" t="s">
        <v>11</v>
      </c>
      <c r="D70" s="7">
        <f t="shared" si="62"/>
        <v>555.55555555555554</v>
      </c>
      <c r="E70" s="3">
        <v>270</v>
      </c>
      <c r="F70" s="3">
        <v>267</v>
      </c>
      <c r="G70" s="1">
        <v>0</v>
      </c>
      <c r="H70" s="1">
        <v>0</v>
      </c>
      <c r="I70" s="7">
        <f t="shared" ref="I70" si="183">(F70-E70)*$D70</f>
        <v>-1666.6666666666665</v>
      </c>
      <c r="J70" s="7">
        <v>0</v>
      </c>
      <c r="K70" s="7">
        <f t="shared" ref="K70" si="184">(H70-G70)*$D70</f>
        <v>0</v>
      </c>
      <c r="L70" s="7">
        <f t="shared" ref="L70" si="185">SUM(I70:K70)</f>
        <v>-1666.6666666666665</v>
      </c>
    </row>
    <row r="71" spans="1:12" ht="13.5" customHeight="1" x14ac:dyDescent="0.2">
      <c r="A71" s="2">
        <v>44188</v>
      </c>
      <c r="B71" s="3" t="s">
        <v>101</v>
      </c>
      <c r="C71" s="3" t="s">
        <v>11</v>
      </c>
      <c r="D71" s="7">
        <f t="shared" si="62"/>
        <v>663.71681415929208</v>
      </c>
      <c r="E71" s="3">
        <v>226</v>
      </c>
      <c r="F71" s="3">
        <v>222.9</v>
      </c>
      <c r="G71" s="1">
        <v>0</v>
      </c>
      <c r="H71" s="1">
        <v>0</v>
      </c>
      <c r="I71" s="7">
        <f t="shared" ref="I71" si="186">(F71-E71)*$D71</f>
        <v>-2057.5221238938016</v>
      </c>
      <c r="J71" s="7">
        <v>0</v>
      </c>
      <c r="K71" s="7">
        <f t="shared" ref="K71" si="187">(H71-G71)*$D71</f>
        <v>0</v>
      </c>
      <c r="L71" s="7">
        <f t="shared" ref="L71" si="188">SUM(I71:K71)</f>
        <v>-2057.5221238938016</v>
      </c>
    </row>
    <row r="72" spans="1:12" ht="13.5" customHeight="1" x14ac:dyDescent="0.2">
      <c r="A72" s="2">
        <v>44187</v>
      </c>
      <c r="B72" s="3" t="s">
        <v>100</v>
      </c>
      <c r="C72" s="3" t="s">
        <v>11</v>
      </c>
      <c r="D72" s="7">
        <f t="shared" si="62"/>
        <v>422.53521126760563</v>
      </c>
      <c r="E72" s="3">
        <v>355</v>
      </c>
      <c r="F72" s="3">
        <v>367</v>
      </c>
      <c r="G72" s="1">
        <v>0</v>
      </c>
      <c r="H72" s="1">
        <v>0</v>
      </c>
      <c r="I72" s="7">
        <f t="shared" ref="I72" si="189">(F72-E72)*$D72</f>
        <v>5070.422535211268</v>
      </c>
      <c r="J72" s="7">
        <v>0</v>
      </c>
      <c r="K72" s="7">
        <f t="shared" ref="K72" si="190">(H72-G72)*$D72</f>
        <v>0</v>
      </c>
      <c r="L72" s="7">
        <f t="shared" ref="L72" si="191">SUM(I72:K72)</f>
        <v>5070.422535211268</v>
      </c>
    </row>
    <row r="73" spans="1:12" ht="13.5" customHeight="1" x14ac:dyDescent="0.2">
      <c r="A73" s="2">
        <v>44186</v>
      </c>
      <c r="B73" s="3" t="s">
        <v>103</v>
      </c>
      <c r="C73" s="3" t="s">
        <v>11</v>
      </c>
      <c r="D73" s="7">
        <f t="shared" si="62"/>
        <v>483.87096774193549</v>
      </c>
      <c r="E73" s="3">
        <v>310</v>
      </c>
      <c r="F73" s="3">
        <v>313</v>
      </c>
      <c r="G73" s="1">
        <v>0</v>
      </c>
      <c r="H73" s="1">
        <v>0</v>
      </c>
      <c r="I73" s="7">
        <f t="shared" ref="I73" si="192">(F73-E73)*$D73</f>
        <v>1451.6129032258063</v>
      </c>
      <c r="J73" s="7">
        <v>0</v>
      </c>
      <c r="K73" s="7">
        <f t="shared" ref="K73" si="193">(H73-G73)*$D73</f>
        <v>0</v>
      </c>
      <c r="L73" s="7">
        <f t="shared" ref="L73" si="194">SUM(I73:K73)</f>
        <v>1451.6129032258063</v>
      </c>
    </row>
    <row r="74" spans="1:12" ht="13.5" customHeight="1" x14ac:dyDescent="0.2">
      <c r="A74" s="2">
        <v>44183</v>
      </c>
      <c r="B74" s="3" t="s">
        <v>40</v>
      </c>
      <c r="C74" s="3" t="s">
        <v>11</v>
      </c>
      <c r="D74" s="7">
        <f t="shared" si="62"/>
        <v>378.78787878787881</v>
      </c>
      <c r="E74" s="3">
        <v>396</v>
      </c>
      <c r="F74" s="3">
        <v>395</v>
      </c>
      <c r="G74" s="1">
        <v>0</v>
      </c>
      <c r="H74" s="1">
        <v>0</v>
      </c>
      <c r="I74" s="7">
        <f t="shared" ref="I74" si="195">(F74-E74)*$D74</f>
        <v>-378.78787878787881</v>
      </c>
      <c r="J74" s="7">
        <v>0</v>
      </c>
      <c r="K74" s="7">
        <f t="shared" ref="K74" si="196">(H74-G74)*$D74</f>
        <v>0</v>
      </c>
      <c r="L74" s="7">
        <f t="shared" ref="L74" si="197">SUM(I74:K74)</f>
        <v>-378.78787878787881</v>
      </c>
    </row>
    <row r="75" spans="1:12" ht="13.5" customHeight="1" x14ac:dyDescent="0.2">
      <c r="A75" s="2">
        <v>44181</v>
      </c>
      <c r="B75" s="3" t="s">
        <v>57</v>
      </c>
      <c r="C75" s="3" t="s">
        <v>11</v>
      </c>
      <c r="D75" s="7">
        <f t="shared" si="62"/>
        <v>439.88269794721407</v>
      </c>
      <c r="E75" s="3">
        <v>341</v>
      </c>
      <c r="F75" s="3">
        <v>352.8</v>
      </c>
      <c r="G75" s="1">
        <v>0</v>
      </c>
      <c r="H75" s="1">
        <v>0</v>
      </c>
      <c r="I75" s="7">
        <f t="shared" ref="I75" si="198">(F75-E75)*$D75</f>
        <v>5190.615835777131</v>
      </c>
      <c r="J75" s="7">
        <v>0</v>
      </c>
      <c r="K75" s="7">
        <f t="shared" ref="K75" si="199">(H75-G75)*$D75</f>
        <v>0</v>
      </c>
      <c r="L75" s="7">
        <f t="shared" ref="L75" si="200">SUM(I75:K75)</f>
        <v>5190.615835777131</v>
      </c>
    </row>
    <row r="76" spans="1:12" ht="13.5" customHeight="1" x14ac:dyDescent="0.2">
      <c r="A76" s="2">
        <v>44176</v>
      </c>
      <c r="B76" s="3" t="s">
        <v>52</v>
      </c>
      <c r="C76" s="3" t="s">
        <v>11</v>
      </c>
      <c r="D76" s="7">
        <f t="shared" si="62"/>
        <v>303.64372469635629</v>
      </c>
      <c r="E76" s="3">
        <v>494</v>
      </c>
      <c r="F76" s="3">
        <v>510</v>
      </c>
      <c r="G76" s="1">
        <v>0</v>
      </c>
      <c r="H76" s="1">
        <v>0</v>
      </c>
      <c r="I76" s="7">
        <f t="shared" ref="I76" si="201">(F76-E76)*$D76</f>
        <v>4858.2995951417006</v>
      </c>
      <c r="J76" s="7">
        <v>0</v>
      </c>
      <c r="K76" s="7">
        <f t="shared" ref="K76" si="202">(H76-G76)*$D76</f>
        <v>0</v>
      </c>
      <c r="L76" s="7">
        <f t="shared" ref="L76" si="203">SUM(I76:K76)</f>
        <v>4858.2995951417006</v>
      </c>
    </row>
    <row r="77" spans="1:12" ht="13.5" customHeight="1" x14ac:dyDescent="0.2">
      <c r="A77" s="2">
        <v>44175</v>
      </c>
      <c r="B77" s="3" t="s">
        <v>57</v>
      </c>
      <c r="C77" s="3" t="s">
        <v>11</v>
      </c>
      <c r="D77" s="7">
        <f t="shared" si="62"/>
        <v>453.17220543806644</v>
      </c>
      <c r="E77" s="3">
        <v>331</v>
      </c>
      <c r="F77" s="3">
        <v>332</v>
      </c>
      <c r="G77" s="1">
        <v>0</v>
      </c>
      <c r="H77" s="1">
        <v>0</v>
      </c>
      <c r="I77" s="7">
        <f t="shared" ref="I77" si="204">(F77-E77)*$D77</f>
        <v>453.17220543806644</v>
      </c>
      <c r="J77" s="7">
        <v>0</v>
      </c>
      <c r="K77" s="7">
        <f t="shared" ref="K77" si="205">(H77-G77)*$D77</f>
        <v>0</v>
      </c>
      <c r="L77" s="7">
        <f t="shared" ref="L77" si="206">SUM(I77:K77)</f>
        <v>453.17220543806644</v>
      </c>
    </row>
    <row r="78" spans="1:12" ht="13.5" customHeight="1" x14ac:dyDescent="0.2">
      <c r="A78" s="2">
        <v>44173</v>
      </c>
      <c r="B78" s="3" t="s">
        <v>31</v>
      </c>
      <c r="C78" s="3" t="s">
        <v>11</v>
      </c>
      <c r="D78" s="7">
        <f t="shared" si="62"/>
        <v>563.90977443609017</v>
      </c>
      <c r="E78" s="3">
        <v>266</v>
      </c>
      <c r="F78" s="3">
        <v>270.55</v>
      </c>
      <c r="G78" s="1">
        <v>0</v>
      </c>
      <c r="H78" s="1">
        <v>0</v>
      </c>
      <c r="I78" s="7">
        <f t="shared" ref="I78" si="207">(F78-E78)*$D78</f>
        <v>2565.7894736842168</v>
      </c>
      <c r="J78" s="7">
        <v>0</v>
      </c>
      <c r="K78" s="7">
        <f t="shared" ref="K78" si="208">(H78-G78)*$D78</f>
        <v>0</v>
      </c>
      <c r="L78" s="7">
        <f t="shared" ref="L78" si="209">SUM(I78:K78)</f>
        <v>2565.7894736842168</v>
      </c>
    </row>
    <row r="79" spans="1:12" ht="13.5" customHeight="1" x14ac:dyDescent="0.2">
      <c r="A79" s="2">
        <v>44169</v>
      </c>
      <c r="B79" s="3" t="s">
        <v>109</v>
      </c>
      <c r="C79" s="3" t="s">
        <v>11</v>
      </c>
      <c r="D79" s="7">
        <f t="shared" si="62"/>
        <v>449.10179640718565</v>
      </c>
      <c r="E79" s="3">
        <v>334</v>
      </c>
      <c r="F79" s="3">
        <v>332</v>
      </c>
      <c r="G79" s="1">
        <v>0</v>
      </c>
      <c r="H79" s="1">
        <v>0</v>
      </c>
      <c r="I79" s="7">
        <f t="shared" ref="I79" si="210">(F79-E79)*$D79</f>
        <v>-898.20359281437129</v>
      </c>
      <c r="J79" s="7">
        <v>0</v>
      </c>
      <c r="K79" s="7">
        <f t="shared" ref="K79" si="211">(H79-G79)*$D79</f>
        <v>0</v>
      </c>
      <c r="L79" s="7">
        <f t="shared" ref="L79" si="212">SUM(I79:K79)</f>
        <v>-898.20359281437129</v>
      </c>
    </row>
    <row r="80" spans="1:12" ht="13.5" customHeight="1" x14ac:dyDescent="0.2">
      <c r="A80" s="2">
        <v>44168</v>
      </c>
      <c r="B80" s="3" t="s">
        <v>83</v>
      </c>
      <c r="C80" s="3" t="s">
        <v>11</v>
      </c>
      <c r="D80" s="7">
        <f t="shared" si="62"/>
        <v>1200</v>
      </c>
      <c r="E80" s="3">
        <v>125</v>
      </c>
      <c r="F80" s="3">
        <v>129</v>
      </c>
      <c r="G80" s="1">
        <v>0</v>
      </c>
      <c r="H80" s="1">
        <v>0</v>
      </c>
      <c r="I80" s="7">
        <f t="shared" ref="I80" si="213">(F80-E80)*$D80</f>
        <v>4800</v>
      </c>
      <c r="J80" s="7">
        <v>0</v>
      </c>
      <c r="K80" s="7">
        <f t="shared" ref="K80" si="214">(H80-G80)*$D80</f>
        <v>0</v>
      </c>
      <c r="L80" s="7">
        <f t="shared" ref="L80" si="215">SUM(I80:K80)</f>
        <v>4800</v>
      </c>
    </row>
    <row r="81" spans="1:12" ht="13.5" customHeight="1" x14ac:dyDescent="0.2">
      <c r="A81" s="2">
        <v>44167</v>
      </c>
      <c r="B81" s="3" t="s">
        <v>57</v>
      </c>
      <c r="C81" s="3" t="s">
        <v>11</v>
      </c>
      <c r="D81" s="7">
        <f t="shared" si="62"/>
        <v>457.3170731707317</v>
      </c>
      <c r="E81" s="3">
        <v>328</v>
      </c>
      <c r="F81" s="3">
        <v>323</v>
      </c>
      <c r="G81" s="1">
        <v>0</v>
      </c>
      <c r="H81" s="1">
        <v>0</v>
      </c>
      <c r="I81" s="7">
        <f t="shared" ref="I81" si="216">(F81-E81)*$D81</f>
        <v>-2286.5853658536585</v>
      </c>
      <c r="J81" s="7">
        <v>0</v>
      </c>
      <c r="K81" s="7">
        <f t="shared" ref="K81" si="217">(H81-G81)*$D81</f>
        <v>0</v>
      </c>
      <c r="L81" s="7">
        <f t="shared" ref="L81" si="218">SUM(I81:K81)</f>
        <v>-2286.5853658536585</v>
      </c>
    </row>
    <row r="82" spans="1:12" ht="13.5" customHeight="1" x14ac:dyDescent="0.2">
      <c r="A82" s="2">
        <v>44166</v>
      </c>
      <c r="B82" s="3" t="s">
        <v>57</v>
      </c>
      <c r="C82" s="3" t="s">
        <v>11</v>
      </c>
      <c r="D82" s="7">
        <f t="shared" si="62"/>
        <v>464.39628482972137</v>
      </c>
      <c r="E82" s="3">
        <v>323</v>
      </c>
      <c r="F82" s="3">
        <v>328.5</v>
      </c>
      <c r="G82" s="1">
        <v>0</v>
      </c>
      <c r="H82" s="1">
        <v>0</v>
      </c>
      <c r="I82" s="7">
        <f t="shared" ref="I82" si="219">(F82-E82)*$D82</f>
        <v>2554.1795665634677</v>
      </c>
      <c r="J82" s="7">
        <v>0</v>
      </c>
      <c r="K82" s="7">
        <f t="shared" ref="K82" si="220">(H82-G82)*$D82</f>
        <v>0</v>
      </c>
      <c r="L82" s="7">
        <f t="shared" ref="L82" si="221">SUM(I82:K82)</f>
        <v>2554.1795665634677</v>
      </c>
    </row>
    <row r="83" spans="1:12" ht="13.5" customHeight="1" x14ac:dyDescent="0.2">
      <c r="A83" s="2">
        <v>44162</v>
      </c>
      <c r="B83" s="3" t="s">
        <v>106</v>
      </c>
      <c r="C83" s="3" t="s">
        <v>11</v>
      </c>
      <c r="D83" s="7">
        <f t="shared" si="62"/>
        <v>359.71223021582733</v>
      </c>
      <c r="E83" s="3">
        <v>417</v>
      </c>
      <c r="F83" s="3">
        <v>430</v>
      </c>
      <c r="G83" s="1">
        <v>0</v>
      </c>
      <c r="H83" s="1">
        <v>0</v>
      </c>
      <c r="I83" s="7">
        <f t="shared" ref="I83" si="222">(F83-E83)*$D83</f>
        <v>4676.258992805755</v>
      </c>
      <c r="J83" s="7">
        <v>0</v>
      </c>
      <c r="K83" s="7">
        <f t="shared" ref="K83" si="223">(H83-G83)*$D83</f>
        <v>0</v>
      </c>
      <c r="L83" s="7">
        <f t="shared" ref="L83" si="224">SUM(I83:K83)</f>
        <v>4676.258992805755</v>
      </c>
    </row>
    <row r="84" spans="1:12" ht="13.5" customHeight="1" x14ac:dyDescent="0.2">
      <c r="A84" s="2">
        <v>44161</v>
      </c>
      <c r="B84" s="3" t="s">
        <v>98</v>
      </c>
      <c r="C84" s="3" t="s">
        <v>11</v>
      </c>
      <c r="D84" s="7">
        <f t="shared" si="62"/>
        <v>1239.6694214876034</v>
      </c>
      <c r="E84" s="3">
        <v>121</v>
      </c>
      <c r="F84" s="3">
        <v>123.05</v>
      </c>
      <c r="G84" s="1">
        <v>0</v>
      </c>
      <c r="H84" s="1">
        <v>0</v>
      </c>
      <c r="I84" s="7">
        <f t="shared" ref="I84" si="225">(F84-E84)*$D84</f>
        <v>2541.3223140495834</v>
      </c>
      <c r="J84" s="7">
        <v>0</v>
      </c>
      <c r="K84" s="7">
        <f t="shared" ref="K84" si="226">(H84-G84)*$D84</f>
        <v>0</v>
      </c>
      <c r="L84" s="7">
        <f t="shared" ref="L84" si="227">SUM(I84:K84)</f>
        <v>2541.3223140495834</v>
      </c>
    </row>
    <row r="85" spans="1:12" ht="13.5" customHeight="1" x14ac:dyDescent="0.2">
      <c r="A85" s="2">
        <v>44159</v>
      </c>
      <c r="B85" s="3" t="s">
        <v>83</v>
      </c>
      <c r="C85" s="3" t="s">
        <v>11</v>
      </c>
      <c r="D85" s="7">
        <f t="shared" si="62"/>
        <v>1239.6694214876034</v>
      </c>
      <c r="E85" s="3">
        <v>121</v>
      </c>
      <c r="F85" s="3">
        <v>117</v>
      </c>
      <c r="G85" s="1">
        <v>0</v>
      </c>
      <c r="H85" s="1">
        <v>0</v>
      </c>
      <c r="I85" s="7">
        <f t="shared" ref="I85" si="228">(F85-E85)*$D85</f>
        <v>-4958.6776859504134</v>
      </c>
      <c r="J85" s="7">
        <v>0</v>
      </c>
      <c r="K85" s="7">
        <f t="shared" ref="K85" si="229">(H85-G85)*$D85</f>
        <v>0</v>
      </c>
      <c r="L85" s="7">
        <f t="shared" ref="L85" si="230">SUM(I85:K85)</f>
        <v>-4958.6776859504134</v>
      </c>
    </row>
    <row r="86" spans="1:12" ht="13.5" customHeight="1" x14ac:dyDescent="0.2">
      <c r="A86" s="2">
        <v>44154</v>
      </c>
      <c r="B86" s="3" t="s">
        <v>59</v>
      </c>
      <c r="C86" s="3" t="s">
        <v>11</v>
      </c>
      <c r="D86" s="7">
        <f t="shared" si="62"/>
        <v>707.54716981132071</v>
      </c>
      <c r="E86" s="3">
        <v>212</v>
      </c>
      <c r="F86" s="3">
        <v>218</v>
      </c>
      <c r="G86" s="1">
        <v>0</v>
      </c>
      <c r="H86" s="1">
        <v>0</v>
      </c>
      <c r="I86" s="7">
        <f t="shared" ref="I86" si="231">(F86-E86)*$D86</f>
        <v>4245.2830188679245</v>
      </c>
      <c r="J86" s="7">
        <v>0</v>
      </c>
      <c r="K86" s="7">
        <f t="shared" ref="K86" si="232">(H86-G86)*$D86</f>
        <v>0</v>
      </c>
      <c r="L86" s="7">
        <f t="shared" ref="L86" si="233">SUM(I86:K86)</f>
        <v>4245.2830188679245</v>
      </c>
    </row>
    <row r="87" spans="1:12" ht="13.5" customHeight="1" x14ac:dyDescent="0.2">
      <c r="A87" s="2">
        <v>44152</v>
      </c>
      <c r="B87" s="3" t="s">
        <v>98</v>
      </c>
      <c r="C87" s="3" t="s">
        <v>11</v>
      </c>
      <c r="D87" s="7">
        <f t="shared" si="62"/>
        <v>1304.3478260869565</v>
      </c>
      <c r="E87" s="3">
        <v>115</v>
      </c>
      <c r="F87" s="3">
        <v>116</v>
      </c>
      <c r="G87" s="1">
        <v>0</v>
      </c>
      <c r="H87" s="1">
        <v>0</v>
      </c>
      <c r="I87" s="7">
        <f t="shared" ref="I87" si="234">(F87-E87)*$D87</f>
        <v>1304.3478260869565</v>
      </c>
      <c r="J87" s="7">
        <v>0</v>
      </c>
      <c r="K87" s="7">
        <f t="shared" ref="K87" si="235">(H87-G87)*$D87</f>
        <v>0</v>
      </c>
      <c r="L87" s="7">
        <f t="shared" ref="L87" si="236">SUM(I87:K87)</f>
        <v>1304.3478260869565</v>
      </c>
    </row>
    <row r="88" spans="1:12" ht="13.5" customHeight="1" x14ac:dyDescent="0.2">
      <c r="A88" s="2">
        <v>44146</v>
      </c>
      <c r="B88" s="3" t="s">
        <v>109</v>
      </c>
      <c r="C88" s="3" t="s">
        <v>11</v>
      </c>
      <c r="D88" s="7">
        <f t="shared" si="62"/>
        <v>542.49547920433997</v>
      </c>
      <c r="E88" s="3">
        <v>276.5</v>
      </c>
      <c r="F88" s="3">
        <v>284.5</v>
      </c>
      <c r="G88" s="1">
        <v>0</v>
      </c>
      <c r="H88" s="1">
        <v>0</v>
      </c>
      <c r="I88" s="7">
        <f t="shared" ref="I88" si="237">(F88-E88)*$D88</f>
        <v>4339.9638336347198</v>
      </c>
      <c r="J88" s="7">
        <v>0</v>
      </c>
      <c r="K88" s="7">
        <f t="shared" ref="K88" si="238">(H88-G88)*$D88</f>
        <v>0</v>
      </c>
      <c r="L88" s="7">
        <f t="shared" ref="L88" si="239">SUM(I88:K88)</f>
        <v>4339.9638336347198</v>
      </c>
    </row>
    <row r="89" spans="1:12" ht="13.5" customHeight="1" x14ac:dyDescent="0.2">
      <c r="A89" s="2">
        <v>44145</v>
      </c>
      <c r="B89" s="3" t="s">
        <v>98</v>
      </c>
      <c r="C89" s="3" t="s">
        <v>11</v>
      </c>
      <c r="D89" s="7">
        <f t="shared" si="62"/>
        <v>1335.7079252003562</v>
      </c>
      <c r="E89" s="3">
        <v>112.3</v>
      </c>
      <c r="F89" s="3">
        <v>116.3</v>
      </c>
      <c r="G89" s="1">
        <v>0</v>
      </c>
      <c r="H89" s="1">
        <v>0</v>
      </c>
      <c r="I89" s="7">
        <f t="shared" ref="I89" si="240">(F89-E89)*$D89</f>
        <v>5342.8317008014246</v>
      </c>
      <c r="J89" s="7">
        <v>0</v>
      </c>
      <c r="K89" s="7">
        <f t="shared" ref="K89" si="241">(H89-G89)*$D89</f>
        <v>0</v>
      </c>
      <c r="L89" s="7">
        <f t="shared" ref="L89" si="242">SUM(I89:K89)</f>
        <v>5342.8317008014246</v>
      </c>
    </row>
    <row r="90" spans="1:12" ht="13.5" customHeight="1" x14ac:dyDescent="0.2">
      <c r="A90" s="2">
        <v>44144</v>
      </c>
      <c r="B90" s="3" t="s">
        <v>108</v>
      </c>
      <c r="C90" s="3" t="s">
        <v>11</v>
      </c>
      <c r="D90" s="7">
        <f t="shared" si="62"/>
        <v>603.62173038229378</v>
      </c>
      <c r="E90" s="3">
        <v>248.5</v>
      </c>
      <c r="F90" s="3">
        <v>248.95</v>
      </c>
      <c r="G90" s="1">
        <v>0</v>
      </c>
      <c r="H90" s="1">
        <v>0</v>
      </c>
      <c r="I90" s="7">
        <f t="shared" ref="I90" si="243">(F90-E90)*$D90</f>
        <v>271.62977867202534</v>
      </c>
      <c r="J90" s="7">
        <v>0</v>
      </c>
      <c r="K90" s="7">
        <f t="shared" ref="K90" si="244">(H90-G90)*$D90</f>
        <v>0</v>
      </c>
      <c r="L90" s="7">
        <f t="shared" ref="L90" si="245">SUM(I90:K90)</f>
        <v>271.62977867202534</v>
      </c>
    </row>
    <row r="91" spans="1:12" ht="13.5" customHeight="1" x14ac:dyDescent="0.2">
      <c r="A91" s="2">
        <v>44141</v>
      </c>
      <c r="B91" s="3" t="s">
        <v>100</v>
      </c>
      <c r="C91" s="3" t="s">
        <v>11</v>
      </c>
      <c r="D91" s="7">
        <f t="shared" si="62"/>
        <v>621.63282221301279</v>
      </c>
      <c r="E91" s="3">
        <v>241.3</v>
      </c>
      <c r="F91" s="3">
        <v>239</v>
      </c>
      <c r="G91" s="1">
        <v>0</v>
      </c>
      <c r="H91" s="1">
        <v>0</v>
      </c>
      <c r="I91" s="7">
        <f t="shared" ref="I91" si="246">(F91-E91)*$D91</f>
        <v>-1429.7554910899364</v>
      </c>
      <c r="J91" s="7">
        <v>0</v>
      </c>
      <c r="K91" s="7">
        <f t="shared" ref="K91" si="247">(H91-G91)*$D91</f>
        <v>0</v>
      </c>
      <c r="L91" s="7">
        <f t="shared" ref="L91" si="248">SUM(I91:K91)</f>
        <v>-1429.7554910899364</v>
      </c>
    </row>
    <row r="92" spans="1:12" ht="13.5" customHeight="1" x14ac:dyDescent="0.2">
      <c r="A92" s="2">
        <v>44138</v>
      </c>
      <c r="B92" s="3" t="s">
        <v>98</v>
      </c>
      <c r="C92" s="3" t="s">
        <v>11</v>
      </c>
      <c r="D92" s="7">
        <f t="shared" si="62"/>
        <v>1442.3076923076924</v>
      </c>
      <c r="E92" s="3">
        <v>104</v>
      </c>
      <c r="F92" s="3">
        <v>104.5</v>
      </c>
      <c r="G92" s="1">
        <v>0</v>
      </c>
      <c r="H92" s="1">
        <v>0</v>
      </c>
      <c r="I92" s="7">
        <f t="shared" ref="I92" si="249">(F92-E92)*$D92</f>
        <v>721.15384615384619</v>
      </c>
      <c r="J92" s="7">
        <v>0</v>
      </c>
      <c r="K92" s="7">
        <f t="shared" ref="K92" si="250">(H92-G92)*$D92</f>
        <v>0</v>
      </c>
      <c r="L92" s="7">
        <f t="shared" ref="L92" si="251">SUM(I92:K92)</f>
        <v>721.15384615384619</v>
      </c>
    </row>
    <row r="93" spans="1:12" ht="13.5" customHeight="1" x14ac:dyDescent="0.2">
      <c r="A93" s="2">
        <v>44137</v>
      </c>
      <c r="B93" s="3" t="s">
        <v>73</v>
      </c>
      <c r="C93" s="3" t="s">
        <v>11</v>
      </c>
      <c r="D93" s="7">
        <f t="shared" si="62"/>
        <v>1200</v>
      </c>
      <c r="E93" s="3">
        <v>125</v>
      </c>
      <c r="F93" s="3">
        <v>125.5</v>
      </c>
      <c r="G93" s="1">
        <v>0</v>
      </c>
      <c r="H93" s="1">
        <v>0</v>
      </c>
      <c r="I93" s="7">
        <f t="shared" ref="I93" si="252">(F93-E93)*$D93</f>
        <v>600</v>
      </c>
      <c r="J93" s="7">
        <v>0</v>
      </c>
      <c r="K93" s="7">
        <f t="shared" ref="K93" si="253">(H93-G93)*$D93</f>
        <v>0</v>
      </c>
      <c r="L93" s="7">
        <f t="shared" ref="L93" si="254">SUM(I93:K93)</f>
        <v>600</v>
      </c>
    </row>
    <row r="94" spans="1:12" ht="13.5" customHeight="1" x14ac:dyDescent="0.2">
      <c r="A94" s="2">
        <v>44134</v>
      </c>
      <c r="B94" s="3" t="s">
        <v>100</v>
      </c>
      <c r="C94" s="3" t="s">
        <v>11</v>
      </c>
      <c r="D94" s="7">
        <f t="shared" ref="D94:D157" si="255">150000/E94</f>
        <v>686.49885583524031</v>
      </c>
      <c r="E94" s="3">
        <v>218.5</v>
      </c>
      <c r="F94" s="3">
        <v>226.5</v>
      </c>
      <c r="G94" s="1">
        <v>0</v>
      </c>
      <c r="H94" s="1">
        <v>0</v>
      </c>
      <c r="I94" s="7">
        <f t="shared" ref="I94" si="256">(F94-E94)*$D94</f>
        <v>5491.9908466819224</v>
      </c>
      <c r="J94" s="7">
        <v>0</v>
      </c>
      <c r="K94" s="7">
        <f t="shared" ref="K94" si="257">(H94-G94)*$D94</f>
        <v>0</v>
      </c>
      <c r="L94" s="7">
        <f t="shared" ref="L94" si="258">SUM(I94:K94)</f>
        <v>5491.9908466819224</v>
      </c>
    </row>
    <row r="95" spans="1:12" ht="13.5" customHeight="1" x14ac:dyDescent="0.2">
      <c r="A95" s="2">
        <v>44132</v>
      </c>
      <c r="B95" s="3" t="s">
        <v>103</v>
      </c>
      <c r="C95" s="3" t="s">
        <v>11</v>
      </c>
      <c r="D95" s="7">
        <f t="shared" si="255"/>
        <v>479.23322683706073</v>
      </c>
      <c r="E95" s="3">
        <v>313</v>
      </c>
      <c r="F95" s="3">
        <v>325</v>
      </c>
      <c r="G95" s="1">
        <v>0</v>
      </c>
      <c r="H95" s="1">
        <v>0</v>
      </c>
      <c r="I95" s="7">
        <f t="shared" ref="I95" si="259">(F95-E95)*$D95</f>
        <v>5750.7987220447285</v>
      </c>
      <c r="J95" s="7">
        <v>0</v>
      </c>
      <c r="K95" s="7">
        <f t="shared" ref="K95" si="260">(H95-G95)*$D95</f>
        <v>0</v>
      </c>
      <c r="L95" s="7">
        <f t="shared" ref="L95" si="261">SUM(I95:K95)</f>
        <v>5750.7987220447285</v>
      </c>
    </row>
    <row r="96" spans="1:12" ht="13.5" customHeight="1" x14ac:dyDescent="0.2">
      <c r="A96" s="2">
        <v>44127</v>
      </c>
      <c r="B96" s="3" t="s">
        <v>107</v>
      </c>
      <c r="C96" s="3" t="s">
        <v>11</v>
      </c>
      <c r="D96" s="7">
        <f t="shared" si="255"/>
        <v>890.20771513353111</v>
      </c>
      <c r="E96" s="3">
        <v>168.5</v>
      </c>
      <c r="F96" s="3">
        <v>164.5</v>
      </c>
      <c r="G96" s="1">
        <v>0</v>
      </c>
      <c r="H96" s="1">
        <v>0</v>
      </c>
      <c r="I96" s="7">
        <f t="shared" ref="I96" si="262">(F96-E96)*$D96</f>
        <v>-3560.8308605341244</v>
      </c>
      <c r="J96" s="7">
        <v>0</v>
      </c>
      <c r="K96" s="7">
        <f t="shared" ref="K96" si="263">(H96-G96)*$D96</f>
        <v>0</v>
      </c>
      <c r="L96" s="7">
        <f t="shared" ref="L96" si="264">SUM(I96:K96)</f>
        <v>-3560.8308605341244</v>
      </c>
    </row>
    <row r="97" spans="1:12" ht="13.5" customHeight="1" x14ac:dyDescent="0.2">
      <c r="A97" s="2">
        <v>44125</v>
      </c>
      <c r="B97" s="3" t="s">
        <v>106</v>
      </c>
      <c r="C97" s="3" t="s">
        <v>11</v>
      </c>
      <c r="D97" s="7">
        <f t="shared" si="255"/>
        <v>465.83850931677017</v>
      </c>
      <c r="E97" s="3">
        <v>322</v>
      </c>
      <c r="F97" s="3">
        <v>324</v>
      </c>
      <c r="G97" s="1">
        <v>0</v>
      </c>
      <c r="H97" s="1">
        <v>0</v>
      </c>
      <c r="I97" s="7">
        <f t="shared" ref="I97" si="265">(F97-E97)*$D97</f>
        <v>931.67701863354034</v>
      </c>
      <c r="J97" s="7">
        <v>0</v>
      </c>
      <c r="K97" s="7">
        <f t="shared" ref="K97" si="266">(H97-G97)*$D97</f>
        <v>0</v>
      </c>
      <c r="L97" s="7">
        <f t="shared" ref="L97" si="267">SUM(I97:K97)</f>
        <v>931.67701863354034</v>
      </c>
    </row>
    <row r="98" spans="1:12" ht="13.5" customHeight="1" x14ac:dyDescent="0.2">
      <c r="A98" s="2">
        <v>44124</v>
      </c>
      <c r="B98" s="3" t="s">
        <v>105</v>
      </c>
      <c r="C98" s="3" t="s">
        <v>11</v>
      </c>
      <c r="D98" s="7">
        <f t="shared" si="255"/>
        <v>258.62068965517244</v>
      </c>
      <c r="E98" s="3">
        <v>580</v>
      </c>
      <c r="F98" s="3">
        <v>600</v>
      </c>
      <c r="G98" s="1">
        <v>0</v>
      </c>
      <c r="H98" s="1">
        <v>0</v>
      </c>
      <c r="I98" s="7">
        <f t="shared" ref="I98" si="268">(F98-E98)*$D98</f>
        <v>5172.4137931034493</v>
      </c>
      <c r="J98" s="7">
        <v>0</v>
      </c>
      <c r="K98" s="7">
        <f t="shared" ref="K98" si="269">(H98-G98)*$D98</f>
        <v>0</v>
      </c>
      <c r="L98" s="7">
        <f t="shared" ref="L98" si="270">SUM(I98:K98)</f>
        <v>5172.4137931034493</v>
      </c>
    </row>
    <row r="99" spans="1:12" ht="13.5" customHeight="1" x14ac:dyDescent="0.2">
      <c r="A99" s="2">
        <v>44120</v>
      </c>
      <c r="B99" s="3" t="s">
        <v>104</v>
      </c>
      <c r="C99" s="3" t="s">
        <v>11</v>
      </c>
      <c r="D99" s="7">
        <f t="shared" si="255"/>
        <v>420.16806722689074</v>
      </c>
      <c r="E99" s="3">
        <v>357</v>
      </c>
      <c r="F99" s="3">
        <v>359.5</v>
      </c>
      <c r="G99" s="1">
        <v>0</v>
      </c>
      <c r="H99" s="1">
        <v>0</v>
      </c>
      <c r="I99" s="7">
        <f t="shared" ref="I99" si="271">(F99-E99)*$D99</f>
        <v>1050.4201680672268</v>
      </c>
      <c r="J99" s="7">
        <v>0</v>
      </c>
      <c r="K99" s="7">
        <f t="shared" ref="K99" si="272">(H99-G99)*$D99</f>
        <v>0</v>
      </c>
      <c r="L99" s="7">
        <f t="shared" ref="L99" si="273">SUM(I99:K99)</f>
        <v>1050.4201680672268</v>
      </c>
    </row>
    <row r="100" spans="1:12" ht="13.5" customHeight="1" x14ac:dyDescent="0.2">
      <c r="A100" s="2">
        <v>44118</v>
      </c>
      <c r="B100" s="3" t="s">
        <v>75</v>
      </c>
      <c r="C100" s="3" t="s">
        <v>11</v>
      </c>
      <c r="D100" s="7">
        <f t="shared" si="255"/>
        <v>449.10179640718565</v>
      </c>
      <c r="E100" s="3">
        <v>334</v>
      </c>
      <c r="F100" s="3">
        <v>327</v>
      </c>
      <c r="G100" s="1">
        <v>0</v>
      </c>
      <c r="H100" s="1">
        <v>0</v>
      </c>
      <c r="I100" s="7">
        <f t="shared" ref="I100" si="274">(F100-E100)*$D100</f>
        <v>-3143.7125748502995</v>
      </c>
      <c r="J100" s="7">
        <v>0</v>
      </c>
      <c r="K100" s="7">
        <f t="shared" ref="K100" si="275">(H100-G100)*$D100</f>
        <v>0</v>
      </c>
      <c r="L100" s="7">
        <f t="shared" ref="L100" si="276">SUM(I100:K100)</f>
        <v>-3143.7125748502995</v>
      </c>
    </row>
    <row r="101" spans="1:12" ht="13.5" customHeight="1" x14ac:dyDescent="0.2">
      <c r="A101" s="2">
        <v>44117</v>
      </c>
      <c r="B101" s="3" t="s">
        <v>57</v>
      </c>
      <c r="C101" s="3" t="s">
        <v>11</v>
      </c>
      <c r="D101" s="7">
        <f t="shared" si="255"/>
        <v>541.51624548736459</v>
      </c>
      <c r="E101" s="3">
        <v>277</v>
      </c>
      <c r="F101" s="3">
        <v>282</v>
      </c>
      <c r="G101" s="1">
        <v>0</v>
      </c>
      <c r="H101" s="1">
        <v>0</v>
      </c>
      <c r="I101" s="7">
        <f t="shared" ref="I101" si="277">(F101-E101)*$D101</f>
        <v>2707.5812274368227</v>
      </c>
      <c r="J101" s="7">
        <v>0</v>
      </c>
      <c r="K101" s="7">
        <f t="shared" ref="K101" si="278">(H101-G101)*$D101</f>
        <v>0</v>
      </c>
      <c r="L101" s="7">
        <f t="shared" ref="L101" si="279">SUM(I101:K101)</f>
        <v>2707.5812274368227</v>
      </c>
    </row>
    <row r="102" spans="1:12" ht="13.5" customHeight="1" x14ac:dyDescent="0.2">
      <c r="A102" s="2">
        <v>44111</v>
      </c>
      <c r="B102" s="3" t="s">
        <v>50</v>
      </c>
      <c r="C102" s="3" t="s">
        <v>11</v>
      </c>
      <c r="D102" s="7">
        <f t="shared" si="255"/>
        <v>609.7560975609756</v>
      </c>
      <c r="E102" s="3">
        <v>246</v>
      </c>
      <c r="F102" s="3">
        <v>251</v>
      </c>
      <c r="G102" s="1">
        <v>0</v>
      </c>
      <c r="H102" s="1">
        <v>0</v>
      </c>
      <c r="I102" s="7">
        <f t="shared" ref="I102" si="280">(F102-E102)*$D102</f>
        <v>3048.7804878048782</v>
      </c>
      <c r="J102" s="7">
        <v>0</v>
      </c>
      <c r="K102" s="7">
        <f t="shared" ref="K102" si="281">(H102-G102)*$D102</f>
        <v>0</v>
      </c>
      <c r="L102" s="7">
        <f t="shared" ref="L102" si="282">SUM(I102:K102)</f>
        <v>3048.7804878048782</v>
      </c>
    </row>
    <row r="103" spans="1:12" ht="13.5" customHeight="1" x14ac:dyDescent="0.2">
      <c r="A103" s="2">
        <v>44109</v>
      </c>
      <c r="B103" s="3" t="s">
        <v>103</v>
      </c>
      <c r="C103" s="3" t="s">
        <v>11</v>
      </c>
      <c r="D103" s="7">
        <f t="shared" si="255"/>
        <v>454.54545454545456</v>
      </c>
      <c r="E103" s="3">
        <v>330</v>
      </c>
      <c r="F103" s="3">
        <v>342</v>
      </c>
      <c r="G103" s="1">
        <v>0</v>
      </c>
      <c r="H103" s="1">
        <v>0</v>
      </c>
      <c r="I103" s="7">
        <f t="shared" ref="I103" si="283">(F103-E103)*$D103</f>
        <v>5454.545454545455</v>
      </c>
      <c r="J103" s="7">
        <v>0</v>
      </c>
      <c r="K103" s="7">
        <f t="shared" ref="K103" si="284">(H103-G103)*$D103</f>
        <v>0</v>
      </c>
      <c r="L103" s="7">
        <f t="shared" ref="L103" si="285">SUM(I103:K103)</f>
        <v>5454.545454545455</v>
      </c>
    </row>
    <row r="104" spans="1:12" ht="13.5" customHeight="1" x14ac:dyDescent="0.2">
      <c r="A104" s="2">
        <v>44105</v>
      </c>
      <c r="B104" s="3" t="s">
        <v>81</v>
      </c>
      <c r="C104" s="3" t="s">
        <v>11</v>
      </c>
      <c r="D104" s="7">
        <f t="shared" si="255"/>
        <v>501.67224080267556</v>
      </c>
      <c r="E104" s="3">
        <v>299</v>
      </c>
      <c r="F104" s="3">
        <v>310</v>
      </c>
      <c r="G104" s="1">
        <v>0</v>
      </c>
      <c r="H104" s="1">
        <v>0</v>
      </c>
      <c r="I104" s="7">
        <f t="shared" ref="I104" si="286">(F104-E104)*$D104</f>
        <v>5518.3946488294314</v>
      </c>
      <c r="J104" s="7">
        <v>0</v>
      </c>
      <c r="K104" s="7">
        <f t="shared" ref="K104" si="287">(H104-G104)*$D104</f>
        <v>0</v>
      </c>
      <c r="L104" s="7">
        <f t="shared" ref="L104" si="288">SUM(I104:K104)</f>
        <v>5518.3946488294314</v>
      </c>
    </row>
    <row r="105" spans="1:12" ht="13.5" customHeight="1" x14ac:dyDescent="0.2">
      <c r="A105" s="2">
        <v>44103</v>
      </c>
      <c r="B105" s="3" t="s">
        <v>57</v>
      </c>
      <c r="C105" s="3" t="s">
        <v>11</v>
      </c>
      <c r="D105" s="7">
        <f t="shared" si="255"/>
        <v>547.44525547445255</v>
      </c>
      <c r="E105" s="3">
        <v>274</v>
      </c>
      <c r="F105" s="3">
        <v>282</v>
      </c>
      <c r="G105" s="1">
        <v>0</v>
      </c>
      <c r="H105" s="1">
        <v>0</v>
      </c>
      <c r="I105" s="7">
        <f t="shared" ref="I105" si="289">(F105-E105)*$D105</f>
        <v>4379.5620437956204</v>
      </c>
      <c r="J105" s="7">
        <v>0</v>
      </c>
      <c r="K105" s="7">
        <f t="shared" ref="K105" si="290">(H105-G105)*$D105</f>
        <v>0</v>
      </c>
      <c r="L105" s="7">
        <f t="shared" ref="L105" si="291">SUM(I105:K105)</f>
        <v>4379.5620437956204</v>
      </c>
    </row>
    <row r="106" spans="1:12" ht="13.5" customHeight="1" x14ac:dyDescent="0.2">
      <c r="A106" s="2">
        <v>44102</v>
      </c>
      <c r="B106" s="3" t="s">
        <v>14</v>
      </c>
      <c r="C106" s="3" t="s">
        <v>11</v>
      </c>
      <c r="D106" s="7">
        <f t="shared" si="255"/>
        <v>862.06896551724139</v>
      </c>
      <c r="E106" s="3">
        <v>174</v>
      </c>
      <c r="F106" s="3">
        <v>171</v>
      </c>
      <c r="G106" s="1">
        <v>0</v>
      </c>
      <c r="H106" s="1">
        <v>0</v>
      </c>
      <c r="I106" s="7">
        <f t="shared" ref="I106" si="292">(F106-E106)*$D106</f>
        <v>-2586.2068965517242</v>
      </c>
      <c r="J106" s="7">
        <v>0</v>
      </c>
      <c r="K106" s="7">
        <f t="shared" ref="K106" si="293">(H106-G106)*$D106</f>
        <v>0</v>
      </c>
      <c r="L106" s="7">
        <f t="shared" ref="L106" si="294">SUM(I106:K106)</f>
        <v>-2586.2068965517242</v>
      </c>
    </row>
    <row r="107" spans="1:12" ht="13.5" customHeight="1" x14ac:dyDescent="0.2">
      <c r="A107" s="2">
        <v>44099</v>
      </c>
      <c r="B107" s="3" t="s">
        <v>56</v>
      </c>
      <c r="C107" s="3" t="s">
        <v>11</v>
      </c>
      <c r="D107" s="7">
        <f t="shared" si="255"/>
        <v>619.83471074380168</v>
      </c>
      <c r="E107" s="3">
        <v>242</v>
      </c>
      <c r="F107" s="3">
        <v>250</v>
      </c>
      <c r="G107" s="1">
        <v>0</v>
      </c>
      <c r="H107" s="1">
        <v>0</v>
      </c>
      <c r="I107" s="7">
        <f t="shared" ref="I107" si="295">(F107-E107)*$D107</f>
        <v>4958.6776859504134</v>
      </c>
      <c r="J107" s="7">
        <v>0</v>
      </c>
      <c r="K107" s="7">
        <f t="shared" ref="K107" si="296">(H107-G107)*$D107</f>
        <v>0</v>
      </c>
      <c r="L107" s="7">
        <f t="shared" ref="L107" si="297">SUM(I107:K107)</f>
        <v>4958.6776859504134</v>
      </c>
    </row>
    <row r="108" spans="1:12" ht="13.5" customHeight="1" x14ac:dyDescent="0.2">
      <c r="A108" s="2">
        <v>44097</v>
      </c>
      <c r="B108" s="3" t="s">
        <v>50</v>
      </c>
      <c r="C108" s="3" t="s">
        <v>11</v>
      </c>
      <c r="D108" s="7">
        <f t="shared" si="255"/>
        <v>471.69811320754718</v>
      </c>
      <c r="E108" s="3">
        <v>318</v>
      </c>
      <c r="F108" s="3">
        <v>330</v>
      </c>
      <c r="G108" s="1">
        <v>0</v>
      </c>
      <c r="H108" s="1">
        <v>0</v>
      </c>
      <c r="I108" s="7">
        <f t="shared" ref="I108" si="298">(F108-E108)*$D108</f>
        <v>5660.3773584905666</v>
      </c>
      <c r="J108" s="7">
        <v>0</v>
      </c>
      <c r="K108" s="7">
        <f t="shared" ref="K108" si="299">(H108-G108)*$D108</f>
        <v>0</v>
      </c>
      <c r="L108" s="7">
        <f t="shared" ref="L108" si="300">SUM(I108:K108)</f>
        <v>5660.3773584905666</v>
      </c>
    </row>
    <row r="109" spans="1:12" ht="13.5" customHeight="1" x14ac:dyDescent="0.2">
      <c r="A109" s="2">
        <v>44090</v>
      </c>
      <c r="B109" s="3" t="s">
        <v>56</v>
      </c>
      <c r="C109" s="3" t="s">
        <v>11</v>
      </c>
      <c r="D109" s="7">
        <f t="shared" si="255"/>
        <v>568.18181818181813</v>
      </c>
      <c r="E109" s="3">
        <v>264</v>
      </c>
      <c r="F109" s="3">
        <v>265.3</v>
      </c>
      <c r="G109" s="1">
        <v>0</v>
      </c>
      <c r="H109" s="1">
        <v>0</v>
      </c>
      <c r="I109" s="7">
        <f t="shared" ref="I109" si="301">(F109-E109)*$D109</f>
        <v>738.63636363636999</v>
      </c>
      <c r="J109" s="7">
        <v>0</v>
      </c>
      <c r="K109" s="7">
        <f t="shared" ref="K109" si="302">(H109-G109)*$D109</f>
        <v>0</v>
      </c>
      <c r="L109" s="7">
        <f t="shared" ref="L109" si="303">SUM(I109:K109)</f>
        <v>738.63636363636999</v>
      </c>
    </row>
    <row r="110" spans="1:12" ht="13.5" customHeight="1" x14ac:dyDescent="0.2">
      <c r="A110" s="2">
        <v>44089</v>
      </c>
      <c r="B110" s="3" t="s">
        <v>83</v>
      </c>
      <c r="C110" s="3" t="s">
        <v>11</v>
      </c>
      <c r="D110" s="7">
        <f t="shared" si="255"/>
        <v>1339.2857142857142</v>
      </c>
      <c r="E110" s="3">
        <v>112</v>
      </c>
      <c r="F110" s="3">
        <v>109.2</v>
      </c>
      <c r="G110" s="1">
        <v>0</v>
      </c>
      <c r="H110" s="1">
        <v>0</v>
      </c>
      <c r="I110" s="7">
        <f t="shared" ref="I110" si="304">(F110-E110)*$D110</f>
        <v>-3749.9999999999959</v>
      </c>
      <c r="J110" s="7">
        <v>0</v>
      </c>
      <c r="K110" s="7">
        <f t="shared" ref="K110" si="305">(H110-G110)*$D110</f>
        <v>0</v>
      </c>
      <c r="L110" s="7">
        <f t="shared" ref="L110" si="306">SUM(I110:K110)</f>
        <v>-3749.9999999999959</v>
      </c>
    </row>
    <row r="111" spans="1:12" ht="13.5" customHeight="1" x14ac:dyDescent="0.2">
      <c r="A111" s="2">
        <v>44088</v>
      </c>
      <c r="B111" s="3" t="s">
        <v>73</v>
      </c>
      <c r="C111" s="3" t="s">
        <v>11</v>
      </c>
      <c r="D111" s="7">
        <f t="shared" si="255"/>
        <v>1123.5955056179776</v>
      </c>
      <c r="E111" s="3">
        <v>133.5</v>
      </c>
      <c r="F111" s="3">
        <v>137.5</v>
      </c>
      <c r="G111" s="1">
        <v>0</v>
      </c>
      <c r="H111" s="1">
        <v>0</v>
      </c>
      <c r="I111" s="7">
        <f t="shared" ref="I111" si="307">(F111-E111)*$D111</f>
        <v>4494.3820224719102</v>
      </c>
      <c r="J111" s="7">
        <v>0</v>
      </c>
      <c r="K111" s="7">
        <f t="shared" ref="K111" si="308">(H111-G111)*$D111</f>
        <v>0</v>
      </c>
      <c r="L111" s="7">
        <f t="shared" ref="L111" si="309">SUM(I111:K111)</f>
        <v>4494.3820224719102</v>
      </c>
    </row>
    <row r="112" spans="1:12" ht="13.5" customHeight="1" x14ac:dyDescent="0.2">
      <c r="A112" s="2">
        <v>44085</v>
      </c>
      <c r="B112" s="3" t="s">
        <v>56</v>
      </c>
      <c r="C112" s="3" t="s">
        <v>11</v>
      </c>
      <c r="D112" s="7">
        <f t="shared" si="255"/>
        <v>619.83471074380168</v>
      </c>
      <c r="E112" s="3">
        <v>242</v>
      </c>
      <c r="F112" s="3">
        <v>250</v>
      </c>
      <c r="G112" s="1">
        <v>258</v>
      </c>
      <c r="H112" s="1">
        <v>266</v>
      </c>
      <c r="I112" s="7">
        <f t="shared" ref="I112" si="310">(F112-E112)*$D112</f>
        <v>4958.6776859504134</v>
      </c>
      <c r="J112" s="7">
        <f t="shared" ref="J112" si="311">(G112-F112)*$D112</f>
        <v>4958.6776859504134</v>
      </c>
      <c r="K112" s="7">
        <f t="shared" ref="K112" si="312">(H112-G112)*$D112</f>
        <v>4958.6776859504134</v>
      </c>
      <c r="L112" s="7">
        <f t="shared" ref="L112" si="313">SUM(I112:K112)</f>
        <v>14876.03305785124</v>
      </c>
    </row>
    <row r="113" spans="1:12" ht="13.5" customHeight="1" x14ac:dyDescent="0.2">
      <c r="A113" s="2">
        <v>44084</v>
      </c>
      <c r="B113" s="3" t="s">
        <v>21</v>
      </c>
      <c r="C113" s="3" t="s">
        <v>11</v>
      </c>
      <c r="D113" s="7">
        <f t="shared" si="255"/>
        <v>535.71428571428567</v>
      </c>
      <c r="E113" s="3">
        <v>280</v>
      </c>
      <c r="F113" s="3">
        <v>283</v>
      </c>
      <c r="G113" s="1">
        <v>0</v>
      </c>
      <c r="H113" s="1">
        <v>0</v>
      </c>
      <c r="I113" s="7">
        <f t="shared" ref="I113" si="314">(F113-E113)*$D113</f>
        <v>1607.1428571428569</v>
      </c>
      <c r="J113" s="7">
        <v>0</v>
      </c>
      <c r="K113" s="8">
        <v>0</v>
      </c>
      <c r="L113" s="7">
        <f t="shared" ref="L113" si="315">SUM(I113:K113)</f>
        <v>1607.1428571428569</v>
      </c>
    </row>
    <row r="114" spans="1:12" ht="13.5" customHeight="1" x14ac:dyDescent="0.2">
      <c r="A114" s="2">
        <v>44083</v>
      </c>
      <c r="B114" s="3" t="s">
        <v>21</v>
      </c>
      <c r="C114" s="3" t="s">
        <v>11</v>
      </c>
      <c r="D114" s="7">
        <f t="shared" si="255"/>
        <v>546.44808743169403</v>
      </c>
      <c r="E114" s="3">
        <v>274.5</v>
      </c>
      <c r="F114" s="3">
        <v>278</v>
      </c>
      <c r="G114" s="1">
        <v>0</v>
      </c>
      <c r="H114" s="1">
        <v>0</v>
      </c>
      <c r="I114" s="7">
        <f t="shared" ref="I114" si="316">(F114-E114)*$D114</f>
        <v>1912.5683060109291</v>
      </c>
      <c r="J114" s="7">
        <v>0</v>
      </c>
      <c r="K114" s="8">
        <v>0</v>
      </c>
      <c r="L114" s="7">
        <f t="shared" ref="L114" si="317">SUM(I114:K114)</f>
        <v>1912.5683060109291</v>
      </c>
    </row>
    <row r="115" spans="1:12" ht="13.5" customHeight="1" x14ac:dyDescent="0.2">
      <c r="A115" s="2">
        <v>44077</v>
      </c>
      <c r="B115" s="3" t="s">
        <v>83</v>
      </c>
      <c r="C115" s="3" t="s">
        <v>11</v>
      </c>
      <c r="D115" s="7">
        <f t="shared" si="255"/>
        <v>1287.5536480686694</v>
      </c>
      <c r="E115" s="3">
        <v>116.5</v>
      </c>
      <c r="F115" s="3">
        <v>112.5</v>
      </c>
      <c r="G115" s="1">
        <v>0</v>
      </c>
      <c r="H115" s="1">
        <v>0</v>
      </c>
      <c r="I115" s="7">
        <f t="shared" ref="I115" si="318">(F115-E115)*$D115</f>
        <v>-5150.2145922746777</v>
      </c>
      <c r="J115" s="7">
        <v>0</v>
      </c>
      <c r="K115" s="8">
        <v>0</v>
      </c>
      <c r="L115" s="7">
        <f t="shared" ref="L115" si="319">SUM(I115:K115)</f>
        <v>-5150.2145922746777</v>
      </c>
    </row>
    <row r="116" spans="1:12" ht="13.5" customHeight="1" x14ac:dyDescent="0.2">
      <c r="A116" s="2">
        <v>44076</v>
      </c>
      <c r="B116" s="3" t="s">
        <v>102</v>
      </c>
      <c r="C116" s="3" t="s">
        <v>11</v>
      </c>
      <c r="D116" s="7">
        <f t="shared" si="255"/>
        <v>728.15533980582529</v>
      </c>
      <c r="E116" s="3">
        <v>206</v>
      </c>
      <c r="F116" s="3">
        <v>210</v>
      </c>
      <c r="G116" s="1">
        <v>0</v>
      </c>
      <c r="H116" s="1">
        <v>0</v>
      </c>
      <c r="I116" s="7">
        <f t="shared" ref="I116" si="320">(F116-E116)*$D116</f>
        <v>2912.6213592233012</v>
      </c>
      <c r="J116" s="7">
        <v>0</v>
      </c>
      <c r="K116" s="8">
        <v>0</v>
      </c>
      <c r="L116" s="7">
        <f t="shared" ref="L116" si="321">SUM(I116:K116)</f>
        <v>2912.6213592233012</v>
      </c>
    </row>
    <row r="117" spans="1:12" ht="13.5" customHeight="1" x14ac:dyDescent="0.2">
      <c r="A117" s="2">
        <v>44075</v>
      </c>
      <c r="B117" s="3" t="s">
        <v>73</v>
      </c>
      <c r="C117" s="3" t="s">
        <v>11</v>
      </c>
      <c r="D117" s="7">
        <f t="shared" si="255"/>
        <v>1132.0754716981132</v>
      </c>
      <c r="E117" s="3">
        <v>132.5</v>
      </c>
      <c r="F117" s="3">
        <v>136.5</v>
      </c>
      <c r="G117" s="1">
        <v>0</v>
      </c>
      <c r="H117" s="1">
        <v>0</v>
      </c>
      <c r="I117" s="7">
        <f t="shared" ref="I117" si="322">(F117-E117)*$D117</f>
        <v>4528.3018867924529</v>
      </c>
      <c r="J117" s="7">
        <v>0</v>
      </c>
      <c r="K117" s="8">
        <v>0</v>
      </c>
      <c r="L117" s="7">
        <f t="shared" ref="L117" si="323">SUM(I117:K117)</f>
        <v>4528.3018867924529</v>
      </c>
    </row>
    <row r="118" spans="1:12" ht="13.5" customHeight="1" x14ac:dyDescent="0.2">
      <c r="A118" s="2">
        <v>44074</v>
      </c>
      <c r="B118" s="3" t="s">
        <v>73</v>
      </c>
      <c r="C118" s="3" t="s">
        <v>11</v>
      </c>
      <c r="D118" s="7">
        <f t="shared" si="255"/>
        <v>1119.4029850746269</v>
      </c>
      <c r="E118" s="3">
        <v>134</v>
      </c>
      <c r="F118" s="3">
        <v>138</v>
      </c>
      <c r="G118" s="1">
        <v>0</v>
      </c>
      <c r="H118" s="1">
        <v>0</v>
      </c>
      <c r="I118" s="7">
        <f t="shared" ref="I118" si="324">(F118-E118)*$D118</f>
        <v>4477.6119402985078</v>
      </c>
      <c r="J118" s="7">
        <v>0</v>
      </c>
      <c r="K118" s="8">
        <v>0</v>
      </c>
      <c r="L118" s="7">
        <f t="shared" ref="L118" si="325">SUM(I118:K118)</f>
        <v>4477.6119402985078</v>
      </c>
    </row>
    <row r="119" spans="1:12" ht="13.5" customHeight="1" x14ac:dyDescent="0.2">
      <c r="A119" s="2">
        <v>44070</v>
      </c>
      <c r="B119" s="3" t="s">
        <v>101</v>
      </c>
      <c r="C119" s="3" t="s">
        <v>11</v>
      </c>
      <c r="D119" s="7">
        <f t="shared" si="255"/>
        <v>635.59322033898309</v>
      </c>
      <c r="E119" s="3">
        <v>236</v>
      </c>
      <c r="F119" s="3">
        <v>244</v>
      </c>
      <c r="G119" s="1">
        <v>0</v>
      </c>
      <c r="H119" s="1">
        <v>0</v>
      </c>
      <c r="I119" s="7">
        <f t="shared" ref="I119" si="326">(F119-E119)*$D119</f>
        <v>5084.7457627118647</v>
      </c>
      <c r="J119" s="7">
        <v>0</v>
      </c>
      <c r="K119" s="8">
        <v>0</v>
      </c>
      <c r="L119" s="7">
        <f t="shared" ref="L119" si="327">SUM(I119:K119)</f>
        <v>5084.7457627118647</v>
      </c>
    </row>
    <row r="120" spans="1:12" ht="13.5" customHeight="1" x14ac:dyDescent="0.2">
      <c r="A120" s="2">
        <v>44069</v>
      </c>
      <c r="B120" s="3" t="s">
        <v>83</v>
      </c>
      <c r="C120" s="3" t="s">
        <v>11</v>
      </c>
      <c r="D120" s="7">
        <f t="shared" si="255"/>
        <v>1229.5081967213114</v>
      </c>
      <c r="E120" s="3">
        <v>122</v>
      </c>
      <c r="F120" s="3">
        <v>124</v>
      </c>
      <c r="G120" s="1">
        <v>0</v>
      </c>
      <c r="H120" s="1">
        <v>0</v>
      </c>
      <c r="I120" s="7">
        <f t="shared" ref="I120" si="328">(F120-E120)*$D120</f>
        <v>2459.0163934426228</v>
      </c>
      <c r="J120" s="7">
        <v>0</v>
      </c>
      <c r="K120" s="8">
        <v>0</v>
      </c>
      <c r="L120" s="7">
        <f t="shared" ref="L120" si="329">SUM(I120:K120)</f>
        <v>2459.0163934426228</v>
      </c>
    </row>
    <row r="121" spans="1:12" ht="13.5" customHeight="1" x14ac:dyDescent="0.2">
      <c r="A121" s="2">
        <v>44068</v>
      </c>
      <c r="B121" s="3" t="s">
        <v>100</v>
      </c>
      <c r="C121" s="3" t="s">
        <v>11</v>
      </c>
      <c r="D121" s="7">
        <f t="shared" si="255"/>
        <v>815.21739130434787</v>
      </c>
      <c r="E121" s="3">
        <v>184</v>
      </c>
      <c r="F121" s="3">
        <v>190</v>
      </c>
      <c r="G121" s="1">
        <v>195</v>
      </c>
      <c r="H121" s="1">
        <v>0</v>
      </c>
      <c r="I121" s="7">
        <f t="shared" ref="I121:J121" si="330">(F121-E121)*$D121</f>
        <v>4891.304347826087</v>
      </c>
      <c r="J121" s="7">
        <f t="shared" si="330"/>
        <v>4076.0869565217395</v>
      </c>
      <c r="K121" s="8">
        <v>0</v>
      </c>
      <c r="L121" s="7">
        <f t="shared" ref="L121" si="331">SUM(I121:K121)</f>
        <v>8967.391304347826</v>
      </c>
    </row>
    <row r="122" spans="1:12" ht="13.5" customHeight="1" x14ac:dyDescent="0.2">
      <c r="A122" s="2">
        <v>44067</v>
      </c>
      <c r="B122" s="3" t="s">
        <v>99</v>
      </c>
      <c r="C122" s="3" t="s">
        <v>11</v>
      </c>
      <c r="D122" s="7">
        <f t="shared" si="255"/>
        <v>1304.3478260869565</v>
      </c>
      <c r="E122" s="3">
        <v>115</v>
      </c>
      <c r="F122" s="3">
        <v>112.2</v>
      </c>
      <c r="G122" s="1">
        <v>0</v>
      </c>
      <c r="H122" s="1">
        <v>0</v>
      </c>
      <c r="I122" s="7">
        <f t="shared" ref="I122" si="332">(F122-E122)*$D122</f>
        <v>-3652.1739130434744</v>
      </c>
      <c r="J122" s="7">
        <v>0</v>
      </c>
      <c r="K122" s="8">
        <v>0</v>
      </c>
      <c r="L122" s="7">
        <f t="shared" ref="L122" si="333">SUM(I122:K122)</f>
        <v>-3652.1739130434744</v>
      </c>
    </row>
    <row r="123" spans="1:12" ht="13.5" customHeight="1" x14ac:dyDescent="0.2">
      <c r="A123" s="2">
        <v>44063</v>
      </c>
      <c r="B123" s="3" t="s">
        <v>98</v>
      </c>
      <c r="C123" s="3" t="s">
        <v>11</v>
      </c>
      <c r="D123" s="7">
        <f t="shared" si="255"/>
        <v>1315.7894736842106</v>
      </c>
      <c r="E123" s="3">
        <v>114</v>
      </c>
      <c r="F123" s="3">
        <v>113.5</v>
      </c>
      <c r="G123" s="1">
        <v>0</v>
      </c>
      <c r="H123" s="1">
        <v>0</v>
      </c>
      <c r="I123" s="7">
        <f t="shared" ref="I123" si="334">(F123-E123)*$D123</f>
        <v>-657.89473684210532</v>
      </c>
      <c r="J123" s="7">
        <v>0</v>
      </c>
      <c r="K123" s="8">
        <v>0</v>
      </c>
      <c r="L123" s="7">
        <f t="shared" ref="L123" si="335">SUM(I123:K123)</f>
        <v>-657.89473684210532</v>
      </c>
    </row>
    <row r="124" spans="1:12" ht="13.5" customHeight="1" x14ac:dyDescent="0.2">
      <c r="A124" s="2">
        <v>44062</v>
      </c>
      <c r="B124" s="3" t="s">
        <v>83</v>
      </c>
      <c r="C124" s="3" t="s">
        <v>11</v>
      </c>
      <c r="D124" s="7">
        <f t="shared" si="255"/>
        <v>1276.5957446808511</v>
      </c>
      <c r="E124" s="3">
        <v>117.5</v>
      </c>
      <c r="F124" s="3">
        <v>119.5</v>
      </c>
      <c r="G124" s="1">
        <v>121.5</v>
      </c>
      <c r="H124" s="1">
        <v>0</v>
      </c>
      <c r="I124" s="7">
        <f t="shared" ref="I124:J124" si="336">(F124-E124)*$D124</f>
        <v>2553.1914893617022</v>
      </c>
      <c r="J124" s="7">
        <f t="shared" si="336"/>
        <v>2553.1914893617022</v>
      </c>
      <c r="K124" s="8">
        <v>0</v>
      </c>
      <c r="L124" s="7">
        <f t="shared" ref="L124" si="337">SUM(I124:K124)</f>
        <v>5106.3829787234044</v>
      </c>
    </row>
    <row r="125" spans="1:12" ht="13.5" customHeight="1" x14ac:dyDescent="0.2">
      <c r="A125" s="2">
        <v>44061</v>
      </c>
      <c r="B125" s="3" t="s">
        <v>97</v>
      </c>
      <c r="C125" s="3" t="s">
        <v>11</v>
      </c>
      <c r="D125" s="7">
        <f t="shared" si="255"/>
        <v>34.965034965034967</v>
      </c>
      <c r="E125" s="3">
        <v>4290</v>
      </c>
      <c r="F125" s="3">
        <v>4320</v>
      </c>
      <c r="G125" s="1">
        <v>0</v>
      </c>
      <c r="H125" s="1">
        <v>0</v>
      </c>
      <c r="I125" s="7">
        <f t="shared" ref="I125" si="338">(F125-E125)*$D125</f>
        <v>1048.951048951049</v>
      </c>
      <c r="J125" s="7">
        <v>0</v>
      </c>
      <c r="K125" s="8">
        <v>0</v>
      </c>
      <c r="L125" s="7">
        <f t="shared" ref="L125" si="339">SUM(I125:K125)</f>
        <v>1048.951048951049</v>
      </c>
    </row>
    <row r="126" spans="1:12" ht="13.5" customHeight="1" x14ac:dyDescent="0.2">
      <c r="A126" s="2">
        <v>44060</v>
      </c>
      <c r="B126" s="3" t="s">
        <v>96</v>
      </c>
      <c r="C126" s="3" t="s">
        <v>11</v>
      </c>
      <c r="D126" s="7">
        <f t="shared" si="255"/>
        <v>688.0733944954128</v>
      </c>
      <c r="E126" s="3">
        <v>218</v>
      </c>
      <c r="F126" s="3">
        <v>226</v>
      </c>
      <c r="G126" s="1">
        <v>0</v>
      </c>
      <c r="H126" s="1">
        <v>0</v>
      </c>
      <c r="I126" s="7">
        <f t="shared" ref="I126" si="340">(F126-E126)*$D126</f>
        <v>5504.5871559633024</v>
      </c>
      <c r="J126" s="7">
        <v>0</v>
      </c>
      <c r="K126" s="8">
        <v>0</v>
      </c>
      <c r="L126" s="7">
        <f t="shared" ref="L126" si="341">SUM(I126:K126)</f>
        <v>5504.5871559633024</v>
      </c>
    </row>
    <row r="127" spans="1:12" ht="13.5" customHeight="1" x14ac:dyDescent="0.2">
      <c r="A127" s="2">
        <v>44057</v>
      </c>
      <c r="B127" s="3" t="s">
        <v>67</v>
      </c>
      <c r="C127" s="3" t="s">
        <v>11</v>
      </c>
      <c r="D127" s="7">
        <f t="shared" si="255"/>
        <v>797.87234042553189</v>
      </c>
      <c r="E127" s="3">
        <v>188</v>
      </c>
      <c r="F127" s="3">
        <v>191.5</v>
      </c>
      <c r="G127" s="1">
        <v>0</v>
      </c>
      <c r="H127" s="1">
        <v>0</v>
      </c>
      <c r="I127" s="7">
        <f t="shared" ref="I127" si="342">(F127-E127)*$D127</f>
        <v>2792.5531914893618</v>
      </c>
      <c r="J127" s="7">
        <v>0</v>
      </c>
      <c r="K127" s="8">
        <v>0</v>
      </c>
      <c r="L127" s="7">
        <f t="shared" ref="L127" si="343">SUM(I127:K127)</f>
        <v>2792.5531914893618</v>
      </c>
    </row>
    <row r="128" spans="1:12" ht="13.5" customHeight="1" x14ac:dyDescent="0.2">
      <c r="A128" s="2">
        <v>44056</v>
      </c>
      <c r="B128" s="3" t="s">
        <v>83</v>
      </c>
      <c r="C128" s="3" t="s">
        <v>11</v>
      </c>
      <c r="D128" s="7">
        <f t="shared" si="255"/>
        <v>1293.1034482758621</v>
      </c>
      <c r="E128" s="3">
        <v>116</v>
      </c>
      <c r="F128" s="3">
        <v>112</v>
      </c>
      <c r="G128" s="1">
        <v>0</v>
      </c>
      <c r="H128" s="1">
        <v>0</v>
      </c>
      <c r="I128" s="7">
        <f t="shared" ref="I128" si="344">(F128-E128)*$D128</f>
        <v>-5172.4137931034484</v>
      </c>
      <c r="J128" s="7">
        <v>0</v>
      </c>
      <c r="K128" s="8">
        <v>0</v>
      </c>
      <c r="L128" s="7">
        <f t="shared" ref="L128" si="345">SUM(I128:K128)</f>
        <v>-5172.4137931034484</v>
      </c>
    </row>
    <row r="129" spans="1:12" ht="13.5" customHeight="1" x14ac:dyDescent="0.2">
      <c r="A129" s="2">
        <v>44055</v>
      </c>
      <c r="B129" s="3" t="s">
        <v>83</v>
      </c>
      <c r="C129" s="3" t="s">
        <v>11</v>
      </c>
      <c r="D129" s="7">
        <f t="shared" si="255"/>
        <v>1339.2857142857142</v>
      </c>
      <c r="E129" s="3">
        <v>112</v>
      </c>
      <c r="F129" s="3">
        <v>115.7</v>
      </c>
      <c r="G129" s="1">
        <v>0</v>
      </c>
      <c r="H129" s="1">
        <v>0</v>
      </c>
      <c r="I129" s="7">
        <f t="shared" ref="I129" si="346">(F129-E129)*$D129</f>
        <v>4955.3571428571468</v>
      </c>
      <c r="J129" s="7">
        <v>0</v>
      </c>
      <c r="K129" s="8">
        <v>0</v>
      </c>
      <c r="L129" s="7">
        <f t="shared" ref="L129" si="347">SUM(I129:K129)</f>
        <v>4955.3571428571468</v>
      </c>
    </row>
    <row r="130" spans="1:12" ht="13.5" customHeight="1" x14ac:dyDescent="0.2">
      <c r="A130" s="2">
        <v>44053</v>
      </c>
      <c r="B130" s="3" t="s">
        <v>83</v>
      </c>
      <c r="C130" s="3" t="s">
        <v>11</v>
      </c>
      <c r="D130" s="7">
        <f t="shared" si="255"/>
        <v>1485.1485148514851</v>
      </c>
      <c r="E130" s="3">
        <v>101</v>
      </c>
      <c r="F130" s="3">
        <v>104</v>
      </c>
      <c r="G130" s="1">
        <v>0</v>
      </c>
      <c r="H130" s="1">
        <v>0</v>
      </c>
      <c r="I130" s="7">
        <f t="shared" ref="I130" si="348">(F130-E130)*$D130</f>
        <v>4455.4455445544554</v>
      </c>
      <c r="J130" s="7">
        <v>0</v>
      </c>
      <c r="K130" s="8">
        <v>0</v>
      </c>
      <c r="L130" s="7">
        <f t="shared" ref="L130" si="349">SUM(I130:K130)</f>
        <v>4455.4455445544554</v>
      </c>
    </row>
    <row r="131" spans="1:12" ht="13.5" customHeight="1" x14ac:dyDescent="0.2">
      <c r="A131" s="2">
        <v>44050</v>
      </c>
      <c r="B131" s="3" t="s">
        <v>71</v>
      </c>
      <c r="C131" s="3" t="s">
        <v>11</v>
      </c>
      <c r="D131" s="7">
        <f t="shared" si="255"/>
        <v>937.5</v>
      </c>
      <c r="E131" s="3">
        <v>160</v>
      </c>
      <c r="F131" s="3">
        <v>158.5</v>
      </c>
      <c r="G131" s="1">
        <v>0</v>
      </c>
      <c r="H131" s="1">
        <v>0</v>
      </c>
      <c r="I131" s="7">
        <f t="shared" ref="I131" si="350">(F131-E131)*$D131</f>
        <v>-1406.25</v>
      </c>
      <c r="J131" s="7">
        <v>0</v>
      </c>
      <c r="K131" s="8">
        <v>0</v>
      </c>
      <c r="L131" s="7">
        <f t="shared" ref="L131" si="351">SUM(I131:K131)</f>
        <v>-1406.25</v>
      </c>
    </row>
    <row r="132" spans="1:12" ht="13.5" customHeight="1" x14ac:dyDescent="0.2">
      <c r="A132" s="2">
        <v>44049</v>
      </c>
      <c r="B132" s="3" t="s">
        <v>83</v>
      </c>
      <c r="C132" s="3" t="s">
        <v>11</v>
      </c>
      <c r="D132" s="7">
        <f t="shared" si="255"/>
        <v>1522.8426395939086</v>
      </c>
      <c r="E132" s="3">
        <v>98.5</v>
      </c>
      <c r="F132" s="3">
        <v>100.5</v>
      </c>
      <c r="G132" s="1">
        <v>0</v>
      </c>
      <c r="H132" s="1">
        <v>0</v>
      </c>
      <c r="I132" s="7">
        <f t="shared" ref="I132" si="352">(F132-E132)*$D132</f>
        <v>3045.6852791878173</v>
      </c>
      <c r="J132" s="7">
        <v>0</v>
      </c>
      <c r="K132" s="8">
        <v>0</v>
      </c>
      <c r="L132" s="7">
        <f t="shared" ref="L132" si="353">SUM(I132:K132)</f>
        <v>3045.6852791878173</v>
      </c>
    </row>
    <row r="133" spans="1:12" ht="13.5" customHeight="1" x14ac:dyDescent="0.2">
      <c r="A133" s="2">
        <v>44043</v>
      </c>
      <c r="B133" s="3" t="s">
        <v>56</v>
      </c>
      <c r="C133" s="3" t="s">
        <v>11</v>
      </c>
      <c r="D133" s="7">
        <f t="shared" si="255"/>
        <v>765.30612244897964</v>
      </c>
      <c r="E133" s="3">
        <v>196</v>
      </c>
      <c r="F133" s="3">
        <v>204</v>
      </c>
      <c r="G133" s="1">
        <v>0</v>
      </c>
      <c r="H133" s="1">
        <v>0</v>
      </c>
      <c r="I133" s="7">
        <f t="shared" ref="I133" si="354">(F133-E133)*$D133</f>
        <v>6122.4489795918371</v>
      </c>
      <c r="J133" s="7">
        <v>0</v>
      </c>
      <c r="K133" s="8">
        <v>0</v>
      </c>
      <c r="L133" s="7">
        <f t="shared" ref="L133" si="355">SUM(I133:K133)</f>
        <v>6122.4489795918371</v>
      </c>
    </row>
    <row r="134" spans="1:12" ht="13.5" customHeight="1" x14ac:dyDescent="0.2">
      <c r="A134" s="2">
        <v>44040</v>
      </c>
      <c r="B134" s="3" t="s">
        <v>14</v>
      </c>
      <c r="C134" s="3" t="s">
        <v>11</v>
      </c>
      <c r="D134" s="7">
        <f t="shared" si="255"/>
        <v>828.72928176795585</v>
      </c>
      <c r="E134" s="3">
        <v>181</v>
      </c>
      <c r="F134" s="3">
        <v>185</v>
      </c>
      <c r="G134" s="1">
        <v>0</v>
      </c>
      <c r="H134" s="1">
        <v>0</v>
      </c>
      <c r="I134" s="7">
        <f t="shared" ref="I134" si="356">(F134-E134)*$D134</f>
        <v>3314.9171270718234</v>
      </c>
      <c r="J134" s="7">
        <v>0</v>
      </c>
      <c r="K134" s="8">
        <v>0</v>
      </c>
      <c r="L134" s="7">
        <f t="shared" ref="L134" si="357">SUM(I134:K134)</f>
        <v>3314.9171270718234</v>
      </c>
    </row>
    <row r="135" spans="1:12" ht="13.5" customHeight="1" x14ac:dyDescent="0.2">
      <c r="A135" s="2">
        <v>44033</v>
      </c>
      <c r="B135" s="3" t="s">
        <v>82</v>
      </c>
      <c r="C135" s="3" t="s">
        <v>11</v>
      </c>
      <c r="D135" s="7">
        <f t="shared" si="255"/>
        <v>1304.3478260869565</v>
      </c>
      <c r="E135" s="3">
        <v>115</v>
      </c>
      <c r="F135" s="3">
        <v>119</v>
      </c>
      <c r="G135" s="1">
        <v>0</v>
      </c>
      <c r="H135" s="1">
        <v>0</v>
      </c>
      <c r="I135" s="7">
        <f t="shared" ref="I135" si="358">(F135-E135)*$D135</f>
        <v>5217.391304347826</v>
      </c>
      <c r="J135" s="7">
        <v>0</v>
      </c>
      <c r="K135" s="8">
        <v>0</v>
      </c>
      <c r="L135" s="7">
        <f t="shared" ref="L135" si="359">SUM(I135:K135)</f>
        <v>5217.391304347826</v>
      </c>
    </row>
    <row r="136" spans="1:12" ht="13.5" customHeight="1" x14ac:dyDescent="0.2">
      <c r="A136" s="2">
        <v>44032</v>
      </c>
      <c r="B136" s="3" t="s">
        <v>14</v>
      </c>
      <c r="C136" s="3" t="s">
        <v>11</v>
      </c>
      <c r="D136" s="7">
        <f t="shared" si="255"/>
        <v>862.06896551724139</v>
      </c>
      <c r="E136" s="3">
        <v>174</v>
      </c>
      <c r="F136" s="3">
        <v>178</v>
      </c>
      <c r="G136" s="1">
        <v>0</v>
      </c>
      <c r="H136" s="1">
        <v>0</v>
      </c>
      <c r="I136" s="7">
        <f t="shared" ref="I136" si="360">(F136-E136)*$D136</f>
        <v>3448.2758620689656</v>
      </c>
      <c r="J136" s="7">
        <v>0</v>
      </c>
      <c r="K136" s="8">
        <v>0</v>
      </c>
      <c r="L136" s="7">
        <f t="shared" ref="L136" si="361">SUM(I136:K136)</f>
        <v>3448.2758620689656</v>
      </c>
    </row>
    <row r="137" spans="1:12" ht="13.5" customHeight="1" x14ac:dyDescent="0.2">
      <c r="A137" s="2">
        <v>44029</v>
      </c>
      <c r="B137" s="3" t="s">
        <v>81</v>
      </c>
      <c r="C137" s="3" t="s">
        <v>11</v>
      </c>
      <c r="D137" s="7">
        <f t="shared" si="255"/>
        <v>585.9375</v>
      </c>
      <c r="E137" s="3">
        <v>256</v>
      </c>
      <c r="F137" s="3">
        <v>257</v>
      </c>
      <c r="G137" s="1">
        <v>0</v>
      </c>
      <c r="H137" s="1">
        <v>0</v>
      </c>
      <c r="I137" s="7">
        <f t="shared" ref="I137" si="362">(F137-E137)*$D137</f>
        <v>585.9375</v>
      </c>
      <c r="J137" s="7">
        <v>0</v>
      </c>
      <c r="K137" s="8">
        <v>0</v>
      </c>
      <c r="L137" s="7">
        <f t="shared" ref="L137" si="363">SUM(I137:K137)</f>
        <v>585.9375</v>
      </c>
    </row>
    <row r="138" spans="1:12" ht="13.5" customHeight="1" x14ac:dyDescent="0.2">
      <c r="A138" s="2">
        <v>44028</v>
      </c>
      <c r="B138" s="3" t="s">
        <v>80</v>
      </c>
      <c r="C138" s="3" t="s">
        <v>11</v>
      </c>
      <c r="D138" s="7">
        <f t="shared" si="255"/>
        <v>1063.8297872340424</v>
      </c>
      <c r="E138" s="3">
        <v>141</v>
      </c>
      <c r="F138" s="3">
        <v>140</v>
      </c>
      <c r="G138" s="1">
        <v>0</v>
      </c>
      <c r="H138" s="1">
        <v>0</v>
      </c>
      <c r="I138" s="7">
        <f t="shared" ref="I138" si="364">(F138-E138)*$D138</f>
        <v>-1063.8297872340424</v>
      </c>
      <c r="J138" s="7">
        <v>0</v>
      </c>
      <c r="K138" s="8">
        <v>0</v>
      </c>
      <c r="L138" s="7">
        <f t="shared" ref="L138" si="365">SUM(I138:K138)</f>
        <v>-1063.8297872340424</v>
      </c>
    </row>
    <row r="139" spans="1:12" ht="13.5" customHeight="1" x14ac:dyDescent="0.2">
      <c r="A139" s="2">
        <v>44025</v>
      </c>
      <c r="B139" s="3" t="s">
        <v>79</v>
      </c>
      <c r="C139" s="3" t="s">
        <v>11</v>
      </c>
      <c r="D139" s="7">
        <f t="shared" si="255"/>
        <v>1127.8195488721803</v>
      </c>
      <c r="E139" s="3">
        <v>133</v>
      </c>
      <c r="F139" s="3">
        <v>128</v>
      </c>
      <c r="G139" s="1">
        <v>0</v>
      </c>
      <c r="H139" s="1">
        <v>0</v>
      </c>
      <c r="I139" s="7">
        <f t="shared" ref="I139" si="366">(F139-E139)*$D139</f>
        <v>-5639.0977443609017</v>
      </c>
      <c r="J139" s="7">
        <v>0</v>
      </c>
      <c r="K139" s="8">
        <v>0</v>
      </c>
      <c r="L139" s="7">
        <f t="shared" ref="L139" si="367">SUM(I139:K139)</f>
        <v>-5639.0977443609017</v>
      </c>
    </row>
    <row r="140" spans="1:12" ht="13.5" customHeight="1" x14ac:dyDescent="0.2">
      <c r="A140" s="2">
        <v>44019</v>
      </c>
      <c r="B140" s="3" t="s">
        <v>57</v>
      </c>
      <c r="C140" s="3" t="s">
        <v>11</v>
      </c>
      <c r="D140" s="7">
        <f t="shared" si="255"/>
        <v>630.25210084033608</v>
      </c>
      <c r="E140" s="3">
        <v>238</v>
      </c>
      <c r="F140" s="3">
        <v>241</v>
      </c>
      <c r="G140" s="1">
        <v>0</v>
      </c>
      <c r="H140" s="1">
        <v>0</v>
      </c>
      <c r="I140" s="7">
        <f t="shared" ref="I140" si="368">(F140-E140)*$D140</f>
        <v>1890.7563025210084</v>
      </c>
      <c r="J140" s="7">
        <v>0</v>
      </c>
      <c r="K140" s="8">
        <v>0</v>
      </c>
      <c r="L140" s="7">
        <f t="shared" ref="L140" si="369">SUM(I140:K140)</f>
        <v>1890.7563025210084</v>
      </c>
    </row>
    <row r="141" spans="1:12" ht="13.5" customHeight="1" x14ac:dyDescent="0.2">
      <c r="A141" s="2">
        <v>44018</v>
      </c>
      <c r="B141" s="3" t="s">
        <v>56</v>
      </c>
      <c r="C141" s="3" t="s">
        <v>11</v>
      </c>
      <c r="D141" s="7">
        <f t="shared" si="255"/>
        <v>714.28571428571433</v>
      </c>
      <c r="E141" s="3">
        <v>210</v>
      </c>
      <c r="F141" s="3">
        <v>216</v>
      </c>
      <c r="G141" s="1">
        <v>0</v>
      </c>
      <c r="H141" s="1">
        <v>0</v>
      </c>
      <c r="I141" s="7">
        <f t="shared" ref="I141" si="370">(F141-E141)*$D141</f>
        <v>4285.7142857142862</v>
      </c>
      <c r="J141" s="7">
        <v>0</v>
      </c>
      <c r="K141" s="8">
        <v>0</v>
      </c>
      <c r="L141" s="7">
        <f t="shared" ref="L141" si="371">SUM(I141:K141)</f>
        <v>4285.7142857142862</v>
      </c>
    </row>
    <row r="142" spans="1:12" ht="13.5" customHeight="1" x14ac:dyDescent="0.2">
      <c r="A142" s="2">
        <v>44015</v>
      </c>
      <c r="B142" s="3" t="s">
        <v>78</v>
      </c>
      <c r="C142" s="3" t="s">
        <v>11</v>
      </c>
      <c r="D142" s="7">
        <f t="shared" si="255"/>
        <v>961.53846153846155</v>
      </c>
      <c r="E142" s="3">
        <v>156</v>
      </c>
      <c r="F142" s="3">
        <v>160</v>
      </c>
      <c r="G142" s="1">
        <v>0</v>
      </c>
      <c r="H142" s="1">
        <v>0</v>
      </c>
      <c r="I142" s="7">
        <f t="shared" ref="I142" si="372">(F142-E142)*$D142</f>
        <v>3846.1538461538462</v>
      </c>
      <c r="J142" s="7">
        <v>0</v>
      </c>
      <c r="K142" s="8">
        <v>0</v>
      </c>
      <c r="L142" s="7">
        <f t="shared" ref="L142" si="373">SUM(I142:K142)</f>
        <v>3846.1538461538462</v>
      </c>
    </row>
    <row r="143" spans="1:12" ht="13.5" customHeight="1" x14ac:dyDescent="0.2">
      <c r="A143" s="2">
        <v>44013</v>
      </c>
      <c r="B143" s="3" t="s">
        <v>77</v>
      </c>
      <c r="C143" s="3" t="s">
        <v>11</v>
      </c>
      <c r="D143" s="7">
        <f t="shared" si="255"/>
        <v>742.57425742574253</v>
      </c>
      <c r="E143" s="3">
        <v>202</v>
      </c>
      <c r="F143" s="3">
        <v>205</v>
      </c>
      <c r="G143" s="1">
        <v>0</v>
      </c>
      <c r="H143" s="1">
        <v>0</v>
      </c>
      <c r="I143" s="7">
        <f t="shared" ref="I143" si="374">(F143-E143)*$D143</f>
        <v>2227.7227722772277</v>
      </c>
      <c r="J143" s="7">
        <v>0</v>
      </c>
      <c r="K143" s="8">
        <v>0</v>
      </c>
      <c r="L143" s="7">
        <f t="shared" ref="L143" si="375">SUM(I143:K143)</f>
        <v>2227.7227722772277</v>
      </c>
    </row>
    <row r="144" spans="1:12" ht="13.5" customHeight="1" x14ac:dyDescent="0.2">
      <c r="A144" s="2">
        <v>44004</v>
      </c>
      <c r="B144" s="3" t="s">
        <v>76</v>
      </c>
      <c r="C144" s="3" t="s">
        <v>11</v>
      </c>
      <c r="D144" s="7">
        <f t="shared" si="255"/>
        <v>765.30612244897964</v>
      </c>
      <c r="E144" s="3">
        <v>196</v>
      </c>
      <c r="F144" s="3">
        <v>200</v>
      </c>
      <c r="G144" s="1">
        <v>0</v>
      </c>
      <c r="H144" s="1">
        <v>0</v>
      </c>
      <c r="I144" s="7">
        <f t="shared" ref="I144" si="376">(F144-E144)*$D144</f>
        <v>3061.2244897959185</v>
      </c>
      <c r="J144" s="7">
        <v>0</v>
      </c>
      <c r="K144" s="8">
        <v>0</v>
      </c>
      <c r="L144" s="7">
        <f t="shared" ref="L144" si="377">SUM(I144:K144)</f>
        <v>3061.2244897959185</v>
      </c>
    </row>
    <row r="145" spans="1:12" ht="13.5" customHeight="1" x14ac:dyDescent="0.2">
      <c r="A145" s="2">
        <v>44001</v>
      </c>
      <c r="B145" s="3" t="s">
        <v>75</v>
      </c>
      <c r="C145" s="3" t="s">
        <v>11</v>
      </c>
      <c r="D145" s="7">
        <f t="shared" si="255"/>
        <v>535.71428571428567</v>
      </c>
      <c r="E145" s="3">
        <v>280</v>
      </c>
      <c r="F145" s="3">
        <v>283</v>
      </c>
      <c r="G145" s="1">
        <v>0</v>
      </c>
      <c r="H145" s="1">
        <v>0</v>
      </c>
      <c r="I145" s="7">
        <f t="shared" ref="I145" si="378">(F145-E145)*$D145</f>
        <v>1607.1428571428569</v>
      </c>
      <c r="J145" s="7">
        <v>0</v>
      </c>
      <c r="K145" s="8">
        <v>0</v>
      </c>
      <c r="L145" s="7">
        <f t="shared" ref="L145" si="379">SUM(I145:K145)</f>
        <v>1607.1428571428569</v>
      </c>
    </row>
    <row r="146" spans="1:12" ht="13.5" customHeight="1" x14ac:dyDescent="0.2">
      <c r="A146" s="2">
        <v>43997</v>
      </c>
      <c r="B146" s="3" t="s">
        <v>62</v>
      </c>
      <c r="C146" s="3" t="s">
        <v>11</v>
      </c>
      <c r="D146" s="7">
        <f t="shared" si="255"/>
        <v>545.4545454545455</v>
      </c>
      <c r="E146" s="3">
        <v>275</v>
      </c>
      <c r="F146" s="3">
        <v>281.5</v>
      </c>
      <c r="G146" s="1">
        <v>0</v>
      </c>
      <c r="H146" s="1">
        <v>0</v>
      </c>
      <c r="I146" s="7">
        <f t="shared" ref="I146" si="380">(F146-E146)*$D146</f>
        <v>3545.454545454546</v>
      </c>
      <c r="J146" s="7">
        <v>0</v>
      </c>
      <c r="K146" s="8">
        <v>0</v>
      </c>
      <c r="L146" s="7">
        <f t="shared" ref="L146" si="381">SUM(I146:K146)</f>
        <v>3545.454545454546</v>
      </c>
    </row>
    <row r="147" spans="1:12" ht="13.5" customHeight="1" x14ac:dyDescent="0.2">
      <c r="A147" s="2">
        <v>43992</v>
      </c>
      <c r="B147" s="3" t="s">
        <v>14</v>
      </c>
      <c r="C147" s="3" t="s">
        <v>11</v>
      </c>
      <c r="D147" s="7">
        <f t="shared" si="255"/>
        <v>898.20359281437129</v>
      </c>
      <c r="E147" s="3">
        <v>167</v>
      </c>
      <c r="F147" s="3">
        <v>171</v>
      </c>
      <c r="G147" s="1">
        <v>0</v>
      </c>
      <c r="H147" s="1">
        <v>0</v>
      </c>
      <c r="I147" s="7">
        <f t="shared" ref="I147" si="382">(F147-E147)*$D147</f>
        <v>3592.8143712574852</v>
      </c>
      <c r="J147" s="7">
        <v>0</v>
      </c>
      <c r="K147" s="8">
        <v>0</v>
      </c>
      <c r="L147" s="7">
        <f t="shared" ref="L147" si="383">SUM(I147:K147)</f>
        <v>3592.8143712574852</v>
      </c>
    </row>
    <row r="148" spans="1:12" ht="13.5" customHeight="1" x14ac:dyDescent="0.2">
      <c r="A148" s="2">
        <v>43990</v>
      </c>
      <c r="B148" s="3" t="s">
        <v>36</v>
      </c>
      <c r="C148" s="3" t="s">
        <v>11</v>
      </c>
      <c r="D148" s="7">
        <f t="shared" si="255"/>
        <v>1027.3972602739725</v>
      </c>
      <c r="E148" s="3">
        <v>146</v>
      </c>
      <c r="F148" s="3">
        <v>150</v>
      </c>
      <c r="G148" s="1">
        <v>0</v>
      </c>
      <c r="H148" s="1">
        <v>0</v>
      </c>
      <c r="I148" s="7">
        <f t="shared" ref="I148" si="384">(F148-E148)*$D148</f>
        <v>4109.58904109589</v>
      </c>
      <c r="J148" s="7">
        <v>0</v>
      </c>
      <c r="K148" s="8">
        <v>0</v>
      </c>
      <c r="L148" s="7">
        <f t="shared" ref="L148" si="385">SUM(I148:K148)</f>
        <v>4109.58904109589</v>
      </c>
    </row>
    <row r="149" spans="1:12" ht="13.5" customHeight="1" x14ac:dyDescent="0.2">
      <c r="A149" s="2">
        <v>43985</v>
      </c>
      <c r="B149" s="3" t="s">
        <v>36</v>
      </c>
      <c r="C149" s="3" t="s">
        <v>11</v>
      </c>
      <c r="D149" s="7">
        <f t="shared" si="255"/>
        <v>1153.8461538461538</v>
      </c>
      <c r="E149" s="3">
        <v>130</v>
      </c>
      <c r="F149" s="3">
        <v>125</v>
      </c>
      <c r="G149" s="1">
        <v>0</v>
      </c>
      <c r="H149" s="1">
        <v>0</v>
      </c>
      <c r="I149" s="7">
        <f t="shared" ref="I149" si="386">(F149-E149)*$D149</f>
        <v>-5769.2307692307695</v>
      </c>
      <c r="J149" s="7">
        <v>0</v>
      </c>
      <c r="K149" s="8">
        <v>0</v>
      </c>
      <c r="L149" s="7">
        <f t="shared" ref="L149" si="387">SUM(I149:K149)</f>
        <v>-5769.2307692307695</v>
      </c>
    </row>
    <row r="150" spans="1:12" ht="13.5" customHeight="1" x14ac:dyDescent="0.2">
      <c r="A150" s="2">
        <v>43984</v>
      </c>
      <c r="B150" s="3" t="s">
        <v>44</v>
      </c>
      <c r="C150" s="3" t="s">
        <v>11</v>
      </c>
      <c r="D150" s="7">
        <f t="shared" si="255"/>
        <v>757.57575757575762</v>
      </c>
      <c r="E150" s="3">
        <v>198</v>
      </c>
      <c r="F150" s="3">
        <v>203</v>
      </c>
      <c r="G150" s="1">
        <v>0</v>
      </c>
      <c r="H150" s="1">
        <v>0</v>
      </c>
      <c r="I150" s="7">
        <f t="shared" ref="I150" si="388">(F150-E150)*$D150</f>
        <v>3787.878787878788</v>
      </c>
      <c r="J150" s="7">
        <v>0</v>
      </c>
      <c r="K150" s="8">
        <v>0</v>
      </c>
      <c r="L150" s="7">
        <f t="shared" ref="L150" si="389">SUM(I150:K150)</f>
        <v>3787.878787878788</v>
      </c>
    </row>
    <row r="151" spans="1:12" ht="13.5" customHeight="1" x14ac:dyDescent="0.2">
      <c r="A151" s="2">
        <v>43980</v>
      </c>
      <c r="B151" s="3" t="s">
        <v>74</v>
      </c>
      <c r="C151" s="3" t="s">
        <v>11</v>
      </c>
      <c r="D151" s="7">
        <f t="shared" si="255"/>
        <v>365.85365853658539</v>
      </c>
      <c r="E151" s="3">
        <v>410</v>
      </c>
      <c r="F151" s="3">
        <v>420</v>
      </c>
      <c r="G151" s="1">
        <v>0</v>
      </c>
      <c r="H151" s="1">
        <v>0</v>
      </c>
      <c r="I151" s="7">
        <f t="shared" ref="I151" si="390">(F151-E151)*$D151</f>
        <v>3658.5365853658541</v>
      </c>
      <c r="J151" s="7">
        <v>0</v>
      </c>
      <c r="K151" s="8">
        <v>0</v>
      </c>
      <c r="L151" s="7">
        <f t="shared" ref="L151" si="391">SUM(I151:K151)</f>
        <v>3658.5365853658541</v>
      </c>
    </row>
    <row r="152" spans="1:12" ht="13.5" customHeight="1" x14ac:dyDescent="0.2">
      <c r="A152" s="2">
        <v>43978</v>
      </c>
      <c r="B152" s="3" t="s">
        <v>44</v>
      </c>
      <c r="C152" s="3" t="s">
        <v>11</v>
      </c>
      <c r="D152" s="7">
        <f t="shared" si="255"/>
        <v>903.61445783132535</v>
      </c>
      <c r="E152" s="3">
        <v>166</v>
      </c>
      <c r="F152" s="3">
        <v>170</v>
      </c>
      <c r="G152" s="1">
        <v>0</v>
      </c>
      <c r="H152" s="1">
        <v>0</v>
      </c>
      <c r="I152" s="7">
        <f t="shared" ref="I152" si="392">(F152-E152)*$D152</f>
        <v>3614.4578313253014</v>
      </c>
      <c r="J152" s="7">
        <v>0</v>
      </c>
      <c r="K152" s="8">
        <v>0</v>
      </c>
      <c r="L152" s="7">
        <f t="shared" ref="L152" si="393">SUM(I152:K152)</f>
        <v>3614.4578313253014</v>
      </c>
    </row>
    <row r="153" spans="1:12" ht="13.5" customHeight="1" x14ac:dyDescent="0.2">
      <c r="A153" s="2">
        <v>43973</v>
      </c>
      <c r="B153" s="3" t="s">
        <v>73</v>
      </c>
      <c r="C153" s="3" t="s">
        <v>11</v>
      </c>
      <c r="D153" s="7">
        <f t="shared" si="255"/>
        <v>1171.875</v>
      </c>
      <c r="E153" s="3">
        <v>128</v>
      </c>
      <c r="F153" s="3">
        <v>132</v>
      </c>
      <c r="G153" s="1">
        <v>0</v>
      </c>
      <c r="H153" s="1">
        <v>0</v>
      </c>
      <c r="I153" s="7">
        <f t="shared" ref="I153" si="394">(F153-E153)*$D153</f>
        <v>4687.5</v>
      </c>
      <c r="J153" s="7">
        <v>0</v>
      </c>
      <c r="K153" s="8">
        <v>0</v>
      </c>
      <c r="L153" s="7">
        <f t="shared" ref="L153" si="395">SUM(I153:K153)</f>
        <v>4687.5</v>
      </c>
    </row>
    <row r="154" spans="1:12" ht="13.5" customHeight="1" x14ac:dyDescent="0.2">
      <c r="A154" s="2">
        <v>43971</v>
      </c>
      <c r="B154" s="3" t="s">
        <v>73</v>
      </c>
      <c r="C154" s="3" t="s">
        <v>11</v>
      </c>
      <c r="D154" s="7">
        <f t="shared" si="255"/>
        <v>1102.9411764705883</v>
      </c>
      <c r="E154" s="3">
        <v>136</v>
      </c>
      <c r="F154" s="3">
        <v>140</v>
      </c>
      <c r="G154" s="1">
        <v>0</v>
      </c>
      <c r="H154" s="1">
        <v>0</v>
      </c>
      <c r="I154" s="7">
        <f t="shared" ref="I154" si="396">(F154-E154)*$D154</f>
        <v>4411.7647058823532</v>
      </c>
      <c r="J154" s="7">
        <v>0</v>
      </c>
      <c r="K154" s="8">
        <v>0</v>
      </c>
      <c r="L154" s="7">
        <f t="shared" ref="L154" si="397">SUM(I154:K154)</f>
        <v>4411.7647058823532</v>
      </c>
    </row>
    <row r="155" spans="1:12" ht="13.5" customHeight="1" x14ac:dyDescent="0.2">
      <c r="A155" s="2">
        <v>43964</v>
      </c>
      <c r="B155" s="3" t="s">
        <v>73</v>
      </c>
      <c r="C155" s="3" t="s">
        <v>11</v>
      </c>
      <c r="D155" s="7">
        <f t="shared" si="255"/>
        <v>857.14285714285711</v>
      </c>
      <c r="E155" s="3">
        <v>175</v>
      </c>
      <c r="F155" s="3">
        <v>180</v>
      </c>
      <c r="G155" s="1">
        <v>0</v>
      </c>
      <c r="H155" s="1">
        <v>0</v>
      </c>
      <c r="I155" s="7">
        <f t="shared" ref="I155" si="398">(F155-E155)*$D155</f>
        <v>4285.7142857142853</v>
      </c>
      <c r="J155" s="7">
        <v>0</v>
      </c>
      <c r="K155" s="8">
        <v>0</v>
      </c>
      <c r="L155" s="7">
        <f t="shared" ref="L155" si="399">SUM(I155:K155)</f>
        <v>4285.7142857142853</v>
      </c>
    </row>
    <row r="156" spans="1:12" ht="13.5" customHeight="1" x14ac:dyDescent="0.2">
      <c r="A156" s="2">
        <v>43963</v>
      </c>
      <c r="B156" s="3" t="s">
        <v>14</v>
      </c>
      <c r="C156" s="3" t="s">
        <v>11</v>
      </c>
      <c r="D156" s="7">
        <f t="shared" si="255"/>
        <v>1293.1034482758621</v>
      </c>
      <c r="E156" s="3">
        <v>116</v>
      </c>
      <c r="F156" s="3">
        <v>120</v>
      </c>
      <c r="G156" s="1">
        <v>0</v>
      </c>
      <c r="H156" s="1">
        <v>0</v>
      </c>
      <c r="I156" s="7">
        <f t="shared" ref="I156" si="400">(F156-E156)*$D156</f>
        <v>5172.4137931034484</v>
      </c>
      <c r="J156" s="7">
        <v>0</v>
      </c>
      <c r="K156" s="8">
        <v>0</v>
      </c>
      <c r="L156" s="7">
        <f t="shared" ref="L156" si="401">SUM(I156:K156)</f>
        <v>5172.4137931034484</v>
      </c>
    </row>
    <row r="157" spans="1:12" ht="13.5" customHeight="1" x14ac:dyDescent="0.2">
      <c r="A157" s="2">
        <v>43959</v>
      </c>
      <c r="B157" s="3" t="s">
        <v>49</v>
      </c>
      <c r="C157" s="3" t="s">
        <v>11</v>
      </c>
      <c r="D157" s="7">
        <f t="shared" si="255"/>
        <v>380.71065989847716</v>
      </c>
      <c r="E157" s="3">
        <v>394</v>
      </c>
      <c r="F157" s="3">
        <v>400</v>
      </c>
      <c r="G157" s="1">
        <v>0</v>
      </c>
      <c r="H157" s="1">
        <v>0</v>
      </c>
      <c r="I157" s="7">
        <f t="shared" ref="I157" si="402">(F157-E157)*$D157</f>
        <v>2284.263959390863</v>
      </c>
      <c r="J157" s="7">
        <v>0</v>
      </c>
      <c r="K157" s="8">
        <v>0</v>
      </c>
      <c r="L157" s="7">
        <f t="shared" ref="L157" si="403">SUM(I157:K157)</f>
        <v>2284.263959390863</v>
      </c>
    </row>
    <row r="158" spans="1:12" ht="13.5" customHeight="1" x14ac:dyDescent="0.2">
      <c r="A158" s="2">
        <v>43957</v>
      </c>
      <c r="B158" s="3" t="s">
        <v>72</v>
      </c>
      <c r="C158" s="3" t="s">
        <v>11</v>
      </c>
      <c r="D158" s="7">
        <f t="shared" ref="D158:D221" si="404">150000/E158</f>
        <v>396.82539682539681</v>
      </c>
      <c r="E158" s="3">
        <v>378</v>
      </c>
      <c r="F158" s="3">
        <v>390</v>
      </c>
      <c r="G158" s="1">
        <v>0</v>
      </c>
      <c r="H158" s="1">
        <v>0</v>
      </c>
      <c r="I158" s="7">
        <f t="shared" ref="I158" si="405">(F158-E158)*$D158</f>
        <v>4761.9047619047615</v>
      </c>
      <c r="J158" s="7">
        <v>0</v>
      </c>
      <c r="K158" s="8">
        <v>0</v>
      </c>
      <c r="L158" s="7">
        <f t="shared" ref="L158" si="406">SUM(I158:K158)</f>
        <v>4761.9047619047615</v>
      </c>
    </row>
    <row r="159" spans="1:12" ht="13.5" customHeight="1" x14ac:dyDescent="0.2">
      <c r="A159" s="2">
        <v>43950</v>
      </c>
      <c r="B159" s="3" t="s">
        <v>14</v>
      </c>
      <c r="C159" s="3" t="s">
        <v>11</v>
      </c>
      <c r="D159" s="7">
        <f t="shared" si="404"/>
        <v>1171.875</v>
      </c>
      <c r="E159" s="3">
        <v>128</v>
      </c>
      <c r="F159" s="3">
        <v>132</v>
      </c>
      <c r="G159" s="1">
        <v>0</v>
      </c>
      <c r="H159" s="1">
        <v>0</v>
      </c>
      <c r="I159" s="7">
        <f t="shared" ref="I159" si="407">(F159-E159)*$D159</f>
        <v>4687.5</v>
      </c>
      <c r="J159" s="7">
        <v>0</v>
      </c>
      <c r="K159" s="8">
        <v>0</v>
      </c>
      <c r="L159" s="7">
        <f t="shared" ref="L159" si="408">SUM(I159:K159)</f>
        <v>4687.5</v>
      </c>
    </row>
    <row r="160" spans="1:12" ht="13.5" customHeight="1" x14ac:dyDescent="0.2">
      <c r="A160" s="2">
        <v>43949</v>
      </c>
      <c r="B160" s="3" t="s">
        <v>71</v>
      </c>
      <c r="C160" s="3" t="s">
        <v>11</v>
      </c>
      <c r="D160" s="7">
        <f t="shared" si="404"/>
        <v>1190.4761904761904</v>
      </c>
      <c r="E160" s="3">
        <v>126</v>
      </c>
      <c r="F160" s="3">
        <v>130</v>
      </c>
      <c r="G160" s="1">
        <v>0</v>
      </c>
      <c r="H160" s="1">
        <v>0</v>
      </c>
      <c r="I160" s="7">
        <f t="shared" ref="I160" si="409">(F160-E160)*$D160</f>
        <v>4761.9047619047615</v>
      </c>
      <c r="J160" s="7">
        <v>0</v>
      </c>
      <c r="K160" s="8">
        <v>0</v>
      </c>
      <c r="L160" s="7">
        <f t="shared" ref="L160" si="410">SUM(I160:K160)</f>
        <v>4761.9047619047615</v>
      </c>
    </row>
    <row r="161" spans="1:12" ht="13.5" customHeight="1" x14ac:dyDescent="0.2">
      <c r="A161" s="2">
        <v>43943</v>
      </c>
      <c r="B161" s="3" t="s">
        <v>70</v>
      </c>
      <c r="C161" s="3" t="s">
        <v>11</v>
      </c>
      <c r="D161" s="7">
        <f t="shared" si="404"/>
        <v>555.55555555555554</v>
      </c>
      <c r="E161" s="3">
        <v>270</v>
      </c>
      <c r="F161" s="3">
        <v>278</v>
      </c>
      <c r="G161" s="1">
        <v>0</v>
      </c>
      <c r="H161" s="1">
        <v>0</v>
      </c>
      <c r="I161" s="7">
        <f t="shared" ref="I161" si="411">(F161-E161)*$D161</f>
        <v>4444.4444444444443</v>
      </c>
      <c r="J161" s="7">
        <v>0</v>
      </c>
      <c r="K161" s="8">
        <v>0</v>
      </c>
      <c r="L161" s="7">
        <f t="shared" ref="L161" si="412">SUM(I161:K161)</f>
        <v>4444.4444444444443</v>
      </c>
    </row>
    <row r="162" spans="1:12" ht="13.5" customHeight="1" x14ac:dyDescent="0.2">
      <c r="A162" s="2">
        <v>43937</v>
      </c>
      <c r="B162" s="3" t="s">
        <v>69</v>
      </c>
      <c r="C162" s="3" t="s">
        <v>11</v>
      </c>
      <c r="D162" s="7">
        <f t="shared" si="404"/>
        <v>697.67441860465112</v>
      </c>
      <c r="E162" s="3">
        <v>215</v>
      </c>
      <c r="F162" s="3">
        <v>217.5</v>
      </c>
      <c r="G162" s="1">
        <v>0</v>
      </c>
      <c r="H162" s="1">
        <v>0</v>
      </c>
      <c r="I162" s="7">
        <f t="shared" ref="I162" si="413">(F162-E162)*$D162</f>
        <v>1744.1860465116279</v>
      </c>
      <c r="J162" s="7">
        <v>0</v>
      </c>
      <c r="K162" s="8">
        <v>0</v>
      </c>
      <c r="L162" s="7">
        <f t="shared" ref="L162" si="414">SUM(I162:K162)</f>
        <v>1744.1860465116279</v>
      </c>
    </row>
    <row r="163" spans="1:12" ht="13.5" customHeight="1" x14ac:dyDescent="0.2">
      <c r="A163" s="2">
        <v>43929</v>
      </c>
      <c r="B163" s="3" t="s">
        <v>68</v>
      </c>
      <c r="C163" s="3" t="s">
        <v>11</v>
      </c>
      <c r="D163" s="7">
        <f t="shared" si="404"/>
        <v>428.57142857142856</v>
      </c>
      <c r="E163" s="3">
        <v>350</v>
      </c>
      <c r="F163" s="3">
        <v>362</v>
      </c>
      <c r="G163" s="1">
        <v>0</v>
      </c>
      <c r="H163" s="1">
        <v>0</v>
      </c>
      <c r="I163" s="7">
        <f t="shared" ref="I163" si="415">(F163-E163)*$D163</f>
        <v>5142.8571428571431</v>
      </c>
      <c r="J163" s="7">
        <v>0</v>
      </c>
      <c r="K163" s="8">
        <v>0</v>
      </c>
      <c r="L163" s="7">
        <f t="shared" ref="L163" si="416">SUM(I163:K163)</f>
        <v>5142.8571428571431</v>
      </c>
    </row>
    <row r="164" spans="1:12" ht="13.5" customHeight="1" x14ac:dyDescent="0.2">
      <c r="A164" s="2">
        <v>43928</v>
      </c>
      <c r="B164" s="3" t="s">
        <v>14</v>
      </c>
      <c r="C164" s="3" t="s">
        <v>11</v>
      </c>
      <c r="D164" s="7">
        <f t="shared" si="404"/>
        <v>1293.1034482758621</v>
      </c>
      <c r="E164" s="3">
        <v>116</v>
      </c>
      <c r="F164" s="3">
        <v>120</v>
      </c>
      <c r="G164" s="1">
        <v>0</v>
      </c>
      <c r="H164" s="1">
        <v>0</v>
      </c>
      <c r="I164" s="7">
        <f t="shared" ref="I164" si="417">(F164-E164)*$D164</f>
        <v>5172.4137931034484</v>
      </c>
      <c r="J164" s="7">
        <v>0</v>
      </c>
      <c r="K164" s="8">
        <v>0</v>
      </c>
      <c r="L164" s="7">
        <f t="shared" ref="L164" si="418">SUM(I164:K164)</f>
        <v>5172.4137931034484</v>
      </c>
    </row>
    <row r="165" spans="1:12" ht="13.5" customHeight="1" x14ac:dyDescent="0.2">
      <c r="A165" s="2">
        <v>43915</v>
      </c>
      <c r="B165" s="3" t="s">
        <v>14</v>
      </c>
      <c r="C165" s="3" t="s">
        <v>11</v>
      </c>
      <c r="D165" s="7">
        <f t="shared" si="404"/>
        <v>914.63414634146341</v>
      </c>
      <c r="E165" s="3">
        <v>164</v>
      </c>
      <c r="F165" s="3">
        <v>169</v>
      </c>
      <c r="G165" s="1">
        <v>0</v>
      </c>
      <c r="H165" s="1">
        <v>0</v>
      </c>
      <c r="I165" s="7">
        <f t="shared" ref="I165" si="419">(F165-E165)*$D165</f>
        <v>4573.1707317073169</v>
      </c>
      <c r="J165" s="7">
        <v>0</v>
      </c>
      <c r="K165" s="8">
        <v>0</v>
      </c>
      <c r="L165" s="7">
        <f t="shared" ref="L165" si="420">SUM(I165:K165)</f>
        <v>4573.1707317073169</v>
      </c>
    </row>
    <row r="166" spans="1:12" ht="13.5" customHeight="1" x14ac:dyDescent="0.2">
      <c r="A166" s="2">
        <v>43894</v>
      </c>
      <c r="B166" s="3" t="s">
        <v>67</v>
      </c>
      <c r="C166" s="3" t="s">
        <v>11</v>
      </c>
      <c r="D166" s="7">
        <f t="shared" si="404"/>
        <v>940.4388714733542</v>
      </c>
      <c r="E166" s="3">
        <v>159.5</v>
      </c>
      <c r="F166" s="3">
        <v>163.5</v>
      </c>
      <c r="G166" s="1">
        <v>167.5</v>
      </c>
      <c r="H166" s="1">
        <v>0</v>
      </c>
      <c r="I166" s="7">
        <f t="shared" ref="I166:J166" si="421">(F166-E166)*$D166</f>
        <v>3761.7554858934168</v>
      </c>
      <c r="J166" s="7">
        <f t="shared" si="421"/>
        <v>3761.7554858934168</v>
      </c>
      <c r="K166" s="8">
        <v>0</v>
      </c>
      <c r="L166" s="7">
        <f t="shared" ref="L166" si="422">SUM(I166:K166)</f>
        <v>7523.5109717868336</v>
      </c>
    </row>
    <row r="167" spans="1:12" ht="13.5" customHeight="1" x14ac:dyDescent="0.2">
      <c r="A167" s="2">
        <v>43889</v>
      </c>
      <c r="B167" s="3" t="s">
        <v>44</v>
      </c>
      <c r="C167" s="3" t="s">
        <v>11</v>
      </c>
      <c r="D167" s="7">
        <f t="shared" si="404"/>
        <v>622.40663900414938</v>
      </c>
      <c r="E167" s="3">
        <v>241</v>
      </c>
      <c r="F167" s="3">
        <v>249</v>
      </c>
      <c r="G167" s="1">
        <v>0</v>
      </c>
      <c r="H167" s="1">
        <v>0</v>
      </c>
      <c r="I167" s="7">
        <f t="shared" ref="I167" si="423">(F167-E167)*$D167</f>
        <v>4979.2531120331951</v>
      </c>
      <c r="J167" s="7">
        <v>0</v>
      </c>
      <c r="K167" s="8">
        <v>0</v>
      </c>
      <c r="L167" s="7">
        <f t="shared" ref="L167" si="424">SUM(I167:K167)</f>
        <v>4979.2531120331951</v>
      </c>
    </row>
    <row r="168" spans="1:12" ht="13.5" customHeight="1" x14ac:dyDescent="0.2">
      <c r="A168" s="2">
        <v>43885</v>
      </c>
      <c r="B168" s="3" t="s">
        <v>66</v>
      </c>
      <c r="C168" s="3" t="s">
        <v>11</v>
      </c>
      <c r="D168" s="7">
        <f t="shared" si="404"/>
        <v>555.55555555555554</v>
      </c>
      <c r="E168" s="3">
        <v>270</v>
      </c>
      <c r="F168" s="3">
        <v>269</v>
      </c>
      <c r="G168" s="1">
        <v>0</v>
      </c>
      <c r="H168" s="1">
        <v>0</v>
      </c>
      <c r="I168" s="7">
        <f t="shared" ref="I168" si="425">(F168-E168)*$D168</f>
        <v>-555.55555555555554</v>
      </c>
      <c r="J168" s="7">
        <v>0</v>
      </c>
      <c r="K168" s="8">
        <v>0</v>
      </c>
      <c r="L168" s="7">
        <f t="shared" ref="L168" si="426">SUM(I168:K168)</f>
        <v>-555.55555555555554</v>
      </c>
    </row>
    <row r="169" spans="1:12" ht="13.5" customHeight="1" x14ac:dyDescent="0.2">
      <c r="A169" s="2">
        <v>43881</v>
      </c>
      <c r="B169" s="3" t="s">
        <v>65</v>
      </c>
      <c r="C169" s="3" t="s">
        <v>11</v>
      </c>
      <c r="D169" s="7">
        <f t="shared" si="404"/>
        <v>1136.3636363636363</v>
      </c>
      <c r="E169" s="3">
        <v>132</v>
      </c>
      <c r="F169" s="3">
        <v>130</v>
      </c>
      <c r="G169" s="1">
        <v>0</v>
      </c>
      <c r="H169" s="1">
        <v>0</v>
      </c>
      <c r="I169" s="7">
        <f t="shared" ref="I169" si="427">(F169-E169)*$D169</f>
        <v>-2272.7272727272725</v>
      </c>
      <c r="J169" s="7">
        <v>0</v>
      </c>
      <c r="K169" s="8">
        <v>0</v>
      </c>
      <c r="L169" s="7">
        <f t="shared" ref="L169" si="428">SUM(I169:K169)</f>
        <v>-2272.7272727272725</v>
      </c>
    </row>
    <row r="170" spans="1:12" ht="13.5" customHeight="1" x14ac:dyDescent="0.2">
      <c r="A170" s="2">
        <v>43880</v>
      </c>
      <c r="B170" s="3" t="s">
        <v>64</v>
      </c>
      <c r="C170" s="3" t="s">
        <v>11</v>
      </c>
      <c r="D170" s="7">
        <f t="shared" si="404"/>
        <v>1485.1485148514851</v>
      </c>
      <c r="E170" s="3">
        <v>101</v>
      </c>
      <c r="F170" s="3">
        <v>103.5</v>
      </c>
      <c r="G170" s="1">
        <v>0</v>
      </c>
      <c r="H170" s="1">
        <v>0</v>
      </c>
      <c r="I170" s="7">
        <f t="shared" ref="I170" si="429">(F170-E170)*$D170</f>
        <v>3712.8712871287125</v>
      </c>
      <c r="J170" s="7">
        <v>0</v>
      </c>
      <c r="K170" s="8">
        <v>0</v>
      </c>
      <c r="L170" s="7">
        <f t="shared" ref="L170" si="430">SUM(I170:K170)</f>
        <v>3712.8712871287125</v>
      </c>
    </row>
    <row r="171" spans="1:12" ht="13.5" customHeight="1" x14ac:dyDescent="0.2">
      <c r="A171" s="2">
        <v>43879</v>
      </c>
      <c r="B171" s="3" t="s">
        <v>63</v>
      </c>
      <c r="C171" s="3" t="s">
        <v>11</v>
      </c>
      <c r="D171" s="7">
        <f t="shared" si="404"/>
        <v>877.19298245614038</v>
      </c>
      <c r="E171" s="3">
        <v>171</v>
      </c>
      <c r="F171" s="3">
        <v>175</v>
      </c>
      <c r="G171" s="1">
        <v>0</v>
      </c>
      <c r="H171" s="1">
        <v>0</v>
      </c>
      <c r="I171" s="7">
        <f t="shared" ref="I171" si="431">(F171-E171)*$D171</f>
        <v>3508.7719298245615</v>
      </c>
      <c r="J171" s="7">
        <v>0</v>
      </c>
      <c r="K171" s="8">
        <v>0</v>
      </c>
      <c r="L171" s="7">
        <f t="shared" ref="L171" si="432">SUM(I171:K171)</f>
        <v>3508.7719298245615</v>
      </c>
    </row>
    <row r="172" spans="1:12" ht="13.5" customHeight="1" x14ac:dyDescent="0.2">
      <c r="A172" s="2">
        <v>43875</v>
      </c>
      <c r="B172" s="3" t="s">
        <v>57</v>
      </c>
      <c r="C172" s="3" t="s">
        <v>11</v>
      </c>
      <c r="D172" s="7">
        <f t="shared" si="404"/>
        <v>531.91489361702122</v>
      </c>
      <c r="E172" s="3">
        <v>282</v>
      </c>
      <c r="F172" s="3">
        <v>290</v>
      </c>
      <c r="G172" s="1">
        <v>298</v>
      </c>
      <c r="H172" s="1">
        <v>0</v>
      </c>
      <c r="I172" s="7">
        <f t="shared" ref="I172:J172" si="433">(F172-E172)*$D172</f>
        <v>4255.3191489361698</v>
      </c>
      <c r="J172" s="7">
        <f t="shared" si="433"/>
        <v>4255.3191489361698</v>
      </c>
      <c r="K172" s="8">
        <v>0</v>
      </c>
      <c r="L172" s="7">
        <f t="shared" ref="L172" si="434">SUM(I172:K172)</f>
        <v>8510.6382978723395</v>
      </c>
    </row>
    <row r="173" spans="1:12" ht="13.5" customHeight="1" x14ac:dyDescent="0.2">
      <c r="A173" s="2">
        <v>43874</v>
      </c>
      <c r="B173" s="3" t="s">
        <v>62</v>
      </c>
      <c r="C173" s="3" t="s">
        <v>11</v>
      </c>
      <c r="D173" s="7">
        <f t="shared" si="404"/>
        <v>333.33333333333331</v>
      </c>
      <c r="E173" s="3">
        <v>450</v>
      </c>
      <c r="F173" s="3">
        <v>462</v>
      </c>
      <c r="G173" s="1">
        <v>0</v>
      </c>
      <c r="H173" s="1">
        <v>0</v>
      </c>
      <c r="I173" s="7">
        <f t="shared" ref="I173" si="435">(F173-E173)*$D173</f>
        <v>4000</v>
      </c>
      <c r="J173" s="7">
        <v>0</v>
      </c>
      <c r="K173" s="8">
        <v>0</v>
      </c>
      <c r="L173" s="7">
        <f t="shared" ref="L173" si="436">SUM(I173:K173)</f>
        <v>4000</v>
      </c>
    </row>
    <row r="174" spans="1:12" ht="13.5" customHeight="1" x14ac:dyDescent="0.2">
      <c r="A174" s="2">
        <v>43872</v>
      </c>
      <c r="B174" s="3" t="s">
        <v>36</v>
      </c>
      <c r="C174" s="3" t="s">
        <v>11</v>
      </c>
      <c r="D174" s="7">
        <f t="shared" si="404"/>
        <v>428.57142857142856</v>
      </c>
      <c r="E174" s="3">
        <v>350</v>
      </c>
      <c r="F174" s="3">
        <v>338</v>
      </c>
      <c r="G174" s="1">
        <v>0</v>
      </c>
      <c r="H174" s="1">
        <v>0</v>
      </c>
      <c r="I174" s="7">
        <f t="shared" ref="I174" si="437">(F174-E174)*$D174</f>
        <v>-5142.8571428571431</v>
      </c>
      <c r="J174" s="7">
        <v>0</v>
      </c>
      <c r="K174" s="8">
        <v>0</v>
      </c>
      <c r="L174" s="7">
        <f t="shared" ref="L174" si="438">SUM(I174:K174)</f>
        <v>-5142.8571428571431</v>
      </c>
    </row>
    <row r="175" spans="1:12" ht="13.5" customHeight="1" x14ac:dyDescent="0.2">
      <c r="A175" s="2">
        <v>43867</v>
      </c>
      <c r="B175" s="3" t="s">
        <v>61</v>
      </c>
      <c r="C175" s="3" t="s">
        <v>11</v>
      </c>
      <c r="D175" s="7">
        <f t="shared" si="404"/>
        <v>757.57575757575762</v>
      </c>
      <c r="E175" s="3">
        <v>198</v>
      </c>
      <c r="F175" s="3">
        <v>204</v>
      </c>
      <c r="G175" s="1">
        <v>0</v>
      </c>
      <c r="H175" s="1">
        <v>0</v>
      </c>
      <c r="I175" s="7">
        <f t="shared" ref="I175" si="439">(F175-E175)*$D175</f>
        <v>4545.454545454546</v>
      </c>
      <c r="J175" s="7">
        <v>0</v>
      </c>
      <c r="K175" s="8">
        <v>0</v>
      </c>
      <c r="L175" s="7">
        <f t="shared" ref="L175" si="440">SUM(I175:K175)</f>
        <v>4545.454545454546</v>
      </c>
    </row>
    <row r="176" spans="1:12" ht="13.5" customHeight="1" x14ac:dyDescent="0.2">
      <c r="A176" s="2">
        <v>43866</v>
      </c>
      <c r="B176" s="3" t="s">
        <v>60</v>
      </c>
      <c r="C176" s="3" t="s">
        <v>11</v>
      </c>
      <c r="D176" s="7">
        <f t="shared" si="404"/>
        <v>545.4545454545455</v>
      </c>
      <c r="E176" s="3">
        <v>275</v>
      </c>
      <c r="F176" s="3">
        <v>283</v>
      </c>
      <c r="G176" s="1">
        <v>0</v>
      </c>
      <c r="H176" s="1">
        <v>0</v>
      </c>
      <c r="I176" s="7">
        <f t="shared" ref="I176" si="441">(F176-E176)*$D176</f>
        <v>4363.636363636364</v>
      </c>
      <c r="J176" s="7">
        <v>0</v>
      </c>
      <c r="K176" s="8">
        <v>0</v>
      </c>
      <c r="L176" s="7">
        <f t="shared" ref="L176" si="442">SUM(I176:K176)</f>
        <v>4363.636363636364</v>
      </c>
    </row>
    <row r="177" spans="1:12" ht="13.5" customHeight="1" x14ac:dyDescent="0.2">
      <c r="A177" s="2">
        <v>43865</v>
      </c>
      <c r="B177" s="3" t="s">
        <v>59</v>
      </c>
      <c r="C177" s="3" t="s">
        <v>11</v>
      </c>
      <c r="D177" s="7">
        <f t="shared" si="404"/>
        <v>503.3557046979866</v>
      </c>
      <c r="E177" s="3">
        <v>298</v>
      </c>
      <c r="F177" s="3">
        <v>304</v>
      </c>
      <c r="G177" s="1">
        <v>0</v>
      </c>
      <c r="H177" s="1">
        <v>0</v>
      </c>
      <c r="I177" s="7">
        <f t="shared" ref="I177" si="443">(F177-E177)*$D177</f>
        <v>3020.1342281879197</v>
      </c>
      <c r="J177" s="7">
        <v>0</v>
      </c>
      <c r="K177" s="8">
        <v>0</v>
      </c>
      <c r="L177" s="7">
        <f t="shared" ref="L177" si="444">SUM(I177:K177)</f>
        <v>3020.1342281879197</v>
      </c>
    </row>
    <row r="178" spans="1:12" ht="13.5" customHeight="1" x14ac:dyDescent="0.2">
      <c r="A178" s="2">
        <v>43864</v>
      </c>
      <c r="B178" s="3" t="s">
        <v>58</v>
      </c>
      <c r="C178" s="3" t="s">
        <v>11</v>
      </c>
      <c r="D178" s="7">
        <f t="shared" si="404"/>
        <v>308.64197530864197</v>
      </c>
      <c r="E178" s="3">
        <v>486</v>
      </c>
      <c r="F178" s="3">
        <v>500</v>
      </c>
      <c r="G178" s="1">
        <v>0</v>
      </c>
      <c r="H178" s="1">
        <v>0</v>
      </c>
      <c r="I178" s="7">
        <f t="shared" ref="I178" si="445">(F178-E178)*$D178</f>
        <v>4320.9876543209875</v>
      </c>
      <c r="J178" s="7">
        <v>0</v>
      </c>
      <c r="K178" s="8">
        <v>0</v>
      </c>
      <c r="L178" s="7">
        <f t="shared" ref="L178" si="446">SUM(I178:K178)</f>
        <v>4320.9876543209875</v>
      </c>
    </row>
    <row r="179" spans="1:12" ht="13.5" customHeight="1" x14ac:dyDescent="0.2">
      <c r="A179" s="2">
        <v>43860</v>
      </c>
      <c r="B179" s="3" t="s">
        <v>57</v>
      </c>
      <c r="C179" s="3" t="s">
        <v>11</v>
      </c>
      <c r="D179" s="7">
        <f t="shared" si="404"/>
        <v>561.79775280898878</v>
      </c>
      <c r="E179" s="3">
        <v>267</v>
      </c>
      <c r="F179" s="3">
        <v>277</v>
      </c>
      <c r="G179" s="1">
        <v>287</v>
      </c>
      <c r="H179" s="1">
        <v>0</v>
      </c>
      <c r="I179" s="7">
        <f t="shared" ref="I179:J179" si="447">(F179-E179)*$D179</f>
        <v>5617.9775280898875</v>
      </c>
      <c r="J179" s="7">
        <f t="shared" si="447"/>
        <v>5617.9775280898875</v>
      </c>
      <c r="K179" s="8">
        <v>0</v>
      </c>
      <c r="L179" s="7">
        <f t="shared" ref="L179" si="448">SUM(I179:K179)</f>
        <v>11235.955056179775</v>
      </c>
    </row>
    <row r="180" spans="1:12" ht="13.5" customHeight="1" x14ac:dyDescent="0.2">
      <c r="A180" s="2">
        <v>43859</v>
      </c>
      <c r="B180" s="3" t="s">
        <v>31</v>
      </c>
      <c r="C180" s="3" t="s">
        <v>11</v>
      </c>
      <c r="D180" s="7">
        <f t="shared" si="404"/>
        <v>454.54545454545456</v>
      </c>
      <c r="E180" s="3">
        <v>330</v>
      </c>
      <c r="F180" s="3">
        <v>320</v>
      </c>
      <c r="G180" s="1">
        <v>0</v>
      </c>
      <c r="H180" s="1">
        <v>0</v>
      </c>
      <c r="I180" s="7">
        <f t="shared" ref="I180" si="449">(F180-E180)*$D180</f>
        <v>-4545.454545454546</v>
      </c>
      <c r="J180" s="7">
        <v>0</v>
      </c>
      <c r="K180" s="8">
        <v>0</v>
      </c>
      <c r="L180" s="7">
        <f t="shared" ref="L180" si="450">SUM(I180:K180)</f>
        <v>-4545.454545454546</v>
      </c>
    </row>
    <row r="181" spans="1:12" ht="13.5" customHeight="1" x14ac:dyDescent="0.2">
      <c r="A181" s="2">
        <v>43857</v>
      </c>
      <c r="B181" s="3" t="s">
        <v>55</v>
      </c>
      <c r="C181" s="3" t="s">
        <v>11</v>
      </c>
      <c r="D181" s="7">
        <f t="shared" si="404"/>
        <v>447.76119402985074</v>
      </c>
      <c r="E181" s="3">
        <v>335</v>
      </c>
      <c r="F181" s="3">
        <v>338</v>
      </c>
      <c r="G181" s="1">
        <v>0</v>
      </c>
      <c r="H181" s="1">
        <v>0</v>
      </c>
      <c r="I181" s="7">
        <f t="shared" ref="I181" si="451">(F181-E181)*$D181</f>
        <v>1343.2835820895523</v>
      </c>
      <c r="J181" s="7">
        <v>0</v>
      </c>
      <c r="K181" s="8">
        <v>0</v>
      </c>
      <c r="L181" s="7">
        <f t="shared" ref="L181" si="452">SUM(I181:K181)</f>
        <v>1343.2835820895523</v>
      </c>
    </row>
    <row r="182" spans="1:12" ht="13.5" customHeight="1" x14ac:dyDescent="0.2">
      <c r="A182" s="2">
        <v>43852</v>
      </c>
      <c r="B182" s="3" t="s">
        <v>21</v>
      </c>
      <c r="C182" s="3" t="s">
        <v>11</v>
      </c>
      <c r="D182" s="7">
        <f t="shared" si="404"/>
        <v>329.67032967032969</v>
      </c>
      <c r="E182" s="3">
        <v>455</v>
      </c>
      <c r="F182" s="3">
        <v>456</v>
      </c>
      <c r="G182" s="1">
        <v>0</v>
      </c>
      <c r="H182" s="1">
        <v>0</v>
      </c>
      <c r="I182" s="7">
        <f t="shared" ref="I182" si="453">(F182-E182)*$D182</f>
        <v>329.67032967032969</v>
      </c>
      <c r="J182" s="7">
        <v>0</v>
      </c>
      <c r="K182" s="8">
        <v>0</v>
      </c>
      <c r="L182" s="7">
        <f t="shared" ref="L182" si="454">SUM(I182:K182)</f>
        <v>329.67032967032969</v>
      </c>
    </row>
    <row r="183" spans="1:12" ht="13.5" customHeight="1" x14ac:dyDescent="0.2">
      <c r="A183" s="2">
        <v>43850</v>
      </c>
      <c r="B183" s="3" t="s">
        <v>56</v>
      </c>
      <c r="C183" s="3" t="s">
        <v>11</v>
      </c>
      <c r="D183" s="7">
        <f t="shared" si="404"/>
        <v>361.4457831325301</v>
      </c>
      <c r="E183" s="3">
        <v>415</v>
      </c>
      <c r="F183" s="3">
        <v>400</v>
      </c>
      <c r="G183" s="1">
        <v>0</v>
      </c>
      <c r="H183" s="1">
        <v>0</v>
      </c>
      <c r="I183" s="7">
        <f t="shared" ref="I183" si="455">(F183-E183)*$D183</f>
        <v>-5421.6867469879517</v>
      </c>
      <c r="J183" s="7">
        <v>0</v>
      </c>
      <c r="K183" s="8">
        <v>0</v>
      </c>
      <c r="L183" s="7">
        <f t="shared" ref="L183" si="456">SUM(I183:K183)</f>
        <v>-5421.6867469879517</v>
      </c>
    </row>
    <row r="184" spans="1:12" ht="13.5" customHeight="1" x14ac:dyDescent="0.2">
      <c r="A184" s="2">
        <v>43847</v>
      </c>
      <c r="B184" s="3" t="s">
        <v>55</v>
      </c>
      <c r="C184" s="3" t="s">
        <v>11</v>
      </c>
      <c r="D184" s="7">
        <f t="shared" si="404"/>
        <v>441.1764705882353</v>
      </c>
      <c r="E184" s="3">
        <v>340</v>
      </c>
      <c r="F184" s="3">
        <v>352</v>
      </c>
      <c r="G184" s="1">
        <v>0</v>
      </c>
      <c r="H184" s="1">
        <v>0</v>
      </c>
      <c r="I184" s="7">
        <f t="shared" ref="I184" si="457">(F184-E184)*$D184</f>
        <v>5294.1176470588234</v>
      </c>
      <c r="J184" s="7">
        <v>0</v>
      </c>
      <c r="K184" s="8">
        <v>0</v>
      </c>
      <c r="L184" s="7">
        <f t="shared" ref="L184" si="458">SUM(I184:K184)</f>
        <v>5294.1176470588234</v>
      </c>
    </row>
    <row r="185" spans="1:12" ht="13.5" customHeight="1" x14ac:dyDescent="0.2">
      <c r="A185" s="2">
        <v>43846</v>
      </c>
      <c r="B185" s="3" t="s">
        <v>54</v>
      </c>
      <c r="C185" s="3" t="s">
        <v>11</v>
      </c>
      <c r="D185" s="7">
        <f t="shared" si="404"/>
        <v>202.70270270270271</v>
      </c>
      <c r="E185" s="3">
        <v>740</v>
      </c>
      <c r="F185" s="3">
        <v>745</v>
      </c>
      <c r="G185" s="1">
        <v>0</v>
      </c>
      <c r="H185" s="1">
        <v>0</v>
      </c>
      <c r="I185" s="7">
        <f t="shared" ref="I185" si="459">(F185-E185)*$D185</f>
        <v>1013.5135135135135</v>
      </c>
      <c r="J185" s="7">
        <v>0</v>
      </c>
      <c r="K185" s="8">
        <v>0</v>
      </c>
      <c r="L185" s="7">
        <f t="shared" ref="L185" si="460">SUM(I185:K185)</f>
        <v>1013.5135135135135</v>
      </c>
    </row>
    <row r="186" spans="1:12" ht="13.5" customHeight="1" x14ac:dyDescent="0.2">
      <c r="A186" s="2">
        <v>43845</v>
      </c>
      <c r="B186" s="3" t="s">
        <v>53</v>
      </c>
      <c r="C186" s="3" t="s">
        <v>11</v>
      </c>
      <c r="D186" s="7">
        <f t="shared" si="404"/>
        <v>480.76923076923077</v>
      </c>
      <c r="E186" s="3">
        <v>312</v>
      </c>
      <c r="F186" s="3">
        <v>324</v>
      </c>
      <c r="G186" s="1">
        <v>0</v>
      </c>
      <c r="H186" s="1">
        <v>0</v>
      </c>
      <c r="I186" s="7">
        <f t="shared" ref="I186" si="461">(F186-E186)*$D186</f>
        <v>5769.2307692307695</v>
      </c>
      <c r="J186" s="7">
        <v>0</v>
      </c>
      <c r="K186" s="8">
        <v>0</v>
      </c>
      <c r="L186" s="7">
        <f t="shared" ref="L186" si="462">SUM(I186:K186)</f>
        <v>5769.2307692307695</v>
      </c>
    </row>
    <row r="187" spans="1:12" ht="13.5" customHeight="1" x14ac:dyDescent="0.2">
      <c r="A187" s="2">
        <v>43844</v>
      </c>
      <c r="B187" s="3" t="s">
        <v>52</v>
      </c>
      <c r="C187" s="3" t="s">
        <v>11</v>
      </c>
      <c r="D187" s="7">
        <f t="shared" si="404"/>
        <v>332.59423503325945</v>
      </c>
      <c r="E187" s="3">
        <v>451</v>
      </c>
      <c r="F187" s="3">
        <v>456</v>
      </c>
      <c r="G187" s="1">
        <v>0</v>
      </c>
      <c r="H187" s="1">
        <v>0</v>
      </c>
      <c r="I187" s="7">
        <f t="shared" ref="I187" si="463">(F187-E187)*$D187</f>
        <v>1662.9711751662971</v>
      </c>
      <c r="J187" s="7">
        <v>0</v>
      </c>
      <c r="K187" s="8">
        <v>0</v>
      </c>
      <c r="L187" s="7">
        <f t="shared" ref="L187" si="464">SUM(I187:K187)</f>
        <v>1662.9711751662971</v>
      </c>
    </row>
    <row r="188" spans="1:12" ht="13.5" customHeight="1" x14ac:dyDescent="0.2">
      <c r="A188" s="2">
        <v>43839</v>
      </c>
      <c r="B188" s="3" t="s">
        <v>51</v>
      </c>
      <c r="C188" s="3" t="s">
        <v>11</v>
      </c>
      <c r="D188" s="7">
        <f t="shared" si="404"/>
        <v>1282.051282051282</v>
      </c>
      <c r="E188" s="3">
        <v>117</v>
      </c>
      <c r="F188" s="3">
        <v>119.8</v>
      </c>
      <c r="G188" s="1">
        <v>0</v>
      </c>
      <c r="H188" s="1">
        <v>0</v>
      </c>
      <c r="I188" s="7">
        <f t="shared" ref="I188" si="465">(F188-E188)*$D188</f>
        <v>3589.7435897435857</v>
      </c>
      <c r="J188" s="7">
        <v>0</v>
      </c>
      <c r="K188" s="8">
        <v>0</v>
      </c>
      <c r="L188" s="7">
        <f t="shared" ref="L188" si="466">SUM(I188:K188)</f>
        <v>3589.7435897435857</v>
      </c>
    </row>
    <row r="189" spans="1:12" ht="13.5" customHeight="1" x14ac:dyDescent="0.2">
      <c r="A189" s="2">
        <v>43838</v>
      </c>
      <c r="B189" s="3" t="s">
        <v>50</v>
      </c>
      <c r="C189" s="3" t="s">
        <v>11</v>
      </c>
      <c r="D189" s="7">
        <f t="shared" si="404"/>
        <v>319.14893617021278</v>
      </c>
      <c r="E189" s="3">
        <v>470</v>
      </c>
      <c r="F189" s="3">
        <v>482</v>
      </c>
      <c r="G189" s="1">
        <v>0</v>
      </c>
      <c r="H189" s="1">
        <v>0</v>
      </c>
      <c r="I189" s="7">
        <f t="shared" ref="I189" si="467">(F189-E189)*$D189</f>
        <v>3829.7872340425533</v>
      </c>
      <c r="J189" s="7">
        <v>0</v>
      </c>
      <c r="K189" s="8">
        <v>0</v>
      </c>
      <c r="L189" s="7">
        <f t="shared" ref="L189" si="468">SUM(I189:K189)</f>
        <v>3829.7872340425533</v>
      </c>
    </row>
    <row r="190" spans="1:12" ht="13.5" customHeight="1" x14ac:dyDescent="0.2">
      <c r="A190" s="2">
        <v>43837</v>
      </c>
      <c r="B190" s="3" t="s">
        <v>49</v>
      </c>
      <c r="C190" s="3" t="s">
        <v>11</v>
      </c>
      <c r="D190" s="7">
        <f t="shared" si="404"/>
        <v>283.01886792452831</v>
      </c>
      <c r="E190" s="3">
        <v>530</v>
      </c>
      <c r="F190" s="3">
        <v>550</v>
      </c>
      <c r="G190" s="1">
        <v>570</v>
      </c>
      <c r="H190" s="1">
        <v>0</v>
      </c>
      <c r="I190" s="7">
        <f t="shared" ref="I190:J190" si="469">(F190-E190)*$D190</f>
        <v>5660.3773584905666</v>
      </c>
      <c r="J190" s="7">
        <f t="shared" si="469"/>
        <v>5660.3773584905666</v>
      </c>
      <c r="K190" s="8">
        <v>0</v>
      </c>
      <c r="L190" s="7">
        <f t="shared" ref="L190" si="470">SUM(I190:K190)</f>
        <v>11320.754716981133</v>
      </c>
    </row>
    <row r="191" spans="1:12" ht="13.5" customHeight="1" x14ac:dyDescent="0.2">
      <c r="A191" s="2">
        <v>43836</v>
      </c>
      <c r="B191" s="3" t="s">
        <v>48</v>
      </c>
      <c r="C191" s="3" t="s">
        <v>11</v>
      </c>
      <c r="D191" s="7">
        <f t="shared" si="404"/>
        <v>1027.3972602739725</v>
      </c>
      <c r="E191" s="3">
        <v>146</v>
      </c>
      <c r="F191" s="3">
        <v>150</v>
      </c>
      <c r="G191" s="1">
        <v>0</v>
      </c>
      <c r="H191" s="1">
        <v>0</v>
      </c>
      <c r="I191" s="7">
        <f t="shared" ref="I191" si="471">(F191-E191)*$D191</f>
        <v>4109.58904109589</v>
      </c>
      <c r="J191" s="7">
        <v>0</v>
      </c>
      <c r="K191" s="8">
        <v>0</v>
      </c>
      <c r="L191" s="7">
        <f t="shared" ref="L191" si="472">SUM(I191:K191)</f>
        <v>4109.58904109589</v>
      </c>
    </row>
    <row r="192" spans="1:12" ht="13.5" customHeight="1" x14ac:dyDescent="0.2">
      <c r="A192" s="2">
        <v>43834</v>
      </c>
      <c r="B192" s="3" t="s">
        <v>32</v>
      </c>
      <c r="C192" s="3" t="s">
        <v>11</v>
      </c>
      <c r="D192" s="7">
        <f t="shared" si="404"/>
        <v>781.25</v>
      </c>
      <c r="E192" s="3">
        <v>192</v>
      </c>
      <c r="F192" s="3">
        <v>195</v>
      </c>
      <c r="G192" s="1">
        <v>0</v>
      </c>
      <c r="H192" s="1">
        <v>0</v>
      </c>
      <c r="I192" s="7">
        <f t="shared" ref="I192" si="473">(F192-E192)*$D192</f>
        <v>2343.75</v>
      </c>
      <c r="J192" s="7">
        <v>0</v>
      </c>
      <c r="K192" s="8">
        <v>0</v>
      </c>
      <c r="L192" s="7">
        <f t="shared" ref="L192" si="474">SUM(I192:K192)</f>
        <v>2343.75</v>
      </c>
    </row>
    <row r="193" spans="1:12" ht="13.5" customHeight="1" x14ac:dyDescent="0.2">
      <c r="A193" s="2">
        <v>43832</v>
      </c>
      <c r="B193" s="3" t="s">
        <v>47</v>
      </c>
      <c r="C193" s="3" t="s">
        <v>11</v>
      </c>
      <c r="D193" s="7">
        <f t="shared" si="404"/>
        <v>652.17391304347825</v>
      </c>
      <c r="E193" s="3">
        <v>230</v>
      </c>
      <c r="F193" s="3">
        <v>234.5</v>
      </c>
      <c r="G193" s="1">
        <v>0</v>
      </c>
      <c r="H193" s="1">
        <v>0</v>
      </c>
      <c r="I193" s="7">
        <f t="shared" ref="I193" si="475">(F193-E193)*$D193</f>
        <v>2934.782608695652</v>
      </c>
      <c r="J193" s="7">
        <v>0</v>
      </c>
      <c r="K193" s="8">
        <v>0</v>
      </c>
      <c r="L193" s="7">
        <f t="shared" ref="L193" si="476">SUM(I193:K193)</f>
        <v>2934.782608695652</v>
      </c>
    </row>
    <row r="194" spans="1:12" ht="13.5" customHeight="1" x14ac:dyDescent="0.2">
      <c r="A194" s="2">
        <v>43831</v>
      </c>
      <c r="B194" s="3" t="s">
        <v>46</v>
      </c>
      <c r="C194" s="3" t="s">
        <v>11</v>
      </c>
      <c r="D194" s="7">
        <f t="shared" si="404"/>
        <v>1304.3478260869565</v>
      </c>
      <c r="E194" s="3">
        <v>115</v>
      </c>
      <c r="F194" s="3">
        <v>119</v>
      </c>
      <c r="G194" s="1">
        <v>0</v>
      </c>
      <c r="H194" s="1">
        <v>0</v>
      </c>
      <c r="I194" s="7">
        <f t="shared" ref="I194" si="477">(F194-E194)*$D194</f>
        <v>5217.391304347826</v>
      </c>
      <c r="J194" s="7">
        <v>0</v>
      </c>
      <c r="K194" s="8">
        <v>0</v>
      </c>
      <c r="L194" s="7">
        <f t="shared" ref="L194" si="478">SUM(I194:K194)</f>
        <v>5217.391304347826</v>
      </c>
    </row>
    <row r="195" spans="1:12" ht="13.5" customHeight="1" x14ac:dyDescent="0.2">
      <c r="A195" s="2">
        <v>43826</v>
      </c>
      <c r="B195" s="3" t="s">
        <v>45</v>
      </c>
      <c r="C195" s="3" t="s">
        <v>11</v>
      </c>
      <c r="D195" s="7">
        <f t="shared" si="404"/>
        <v>646.55172413793105</v>
      </c>
      <c r="E195" s="3">
        <v>232</v>
      </c>
      <c r="F195" s="3">
        <v>235</v>
      </c>
      <c r="G195" s="1">
        <v>0</v>
      </c>
      <c r="H195" s="1">
        <v>0</v>
      </c>
      <c r="I195" s="7">
        <f t="shared" ref="I195" si="479">(F195-E195)*$D195</f>
        <v>1939.655172413793</v>
      </c>
      <c r="J195" s="7">
        <v>0</v>
      </c>
      <c r="K195" s="8">
        <v>0</v>
      </c>
      <c r="L195" s="7">
        <f t="shared" ref="L195" si="480">SUM(I195:K195)</f>
        <v>1939.655172413793</v>
      </c>
    </row>
    <row r="196" spans="1:12" ht="13.5" customHeight="1" x14ac:dyDescent="0.2">
      <c r="A196" s="2">
        <v>43822</v>
      </c>
      <c r="B196" s="3" t="s">
        <v>44</v>
      </c>
      <c r="C196" s="3" t="s">
        <v>11</v>
      </c>
      <c r="D196" s="7">
        <f t="shared" si="404"/>
        <v>510.20408163265307</v>
      </c>
      <c r="E196" s="3">
        <v>294</v>
      </c>
      <c r="F196" s="3">
        <v>300</v>
      </c>
      <c r="G196" s="1">
        <v>0</v>
      </c>
      <c r="H196" s="1">
        <v>0</v>
      </c>
      <c r="I196" s="7">
        <f t="shared" ref="I196" si="481">(F196-E196)*$D196</f>
        <v>3061.2244897959185</v>
      </c>
      <c r="J196" s="7">
        <v>0</v>
      </c>
      <c r="K196" s="8">
        <v>0</v>
      </c>
      <c r="L196" s="7">
        <f t="shared" ref="L196" si="482">SUM(I196:K196)</f>
        <v>3061.2244897959185</v>
      </c>
    </row>
    <row r="197" spans="1:12" ht="13.5" customHeight="1" x14ac:dyDescent="0.2">
      <c r="A197" s="2">
        <v>43818</v>
      </c>
      <c r="B197" s="3" t="s">
        <v>43</v>
      </c>
      <c r="C197" s="3" t="s">
        <v>11</v>
      </c>
      <c r="D197" s="7">
        <f t="shared" si="404"/>
        <v>852.27272727272725</v>
      </c>
      <c r="E197" s="3">
        <v>176</v>
      </c>
      <c r="F197" s="3">
        <v>180</v>
      </c>
      <c r="G197" s="1">
        <v>0</v>
      </c>
      <c r="H197" s="1">
        <v>0</v>
      </c>
      <c r="I197" s="7">
        <f t="shared" ref="I197" si="483">(F197-E197)*$D197</f>
        <v>3409.090909090909</v>
      </c>
      <c r="J197" s="7">
        <v>0</v>
      </c>
      <c r="K197" s="8">
        <v>0</v>
      </c>
      <c r="L197" s="7">
        <f t="shared" ref="L197" si="484">SUM(I197:K197)</f>
        <v>3409.090909090909</v>
      </c>
    </row>
    <row r="198" spans="1:12" ht="13.5" customHeight="1" x14ac:dyDescent="0.2">
      <c r="A198" s="2">
        <v>43816</v>
      </c>
      <c r="B198" s="3" t="s">
        <v>42</v>
      </c>
      <c r="C198" s="3" t="s">
        <v>11</v>
      </c>
      <c r="D198" s="7">
        <f t="shared" si="404"/>
        <v>426.13636363636363</v>
      </c>
      <c r="E198" s="3">
        <v>352</v>
      </c>
      <c r="F198" s="3">
        <v>360</v>
      </c>
      <c r="G198" s="1">
        <v>0</v>
      </c>
      <c r="H198" s="1">
        <v>0</v>
      </c>
      <c r="I198" s="7">
        <f t="shared" ref="I198" si="485">(F198-E198)*$D198</f>
        <v>3409.090909090909</v>
      </c>
      <c r="J198" s="7">
        <v>0</v>
      </c>
      <c r="K198" s="8">
        <v>0</v>
      </c>
      <c r="L198" s="7">
        <f t="shared" ref="L198" si="486">SUM(I198:K198)</f>
        <v>3409.090909090909</v>
      </c>
    </row>
    <row r="199" spans="1:12" ht="13.5" customHeight="1" x14ac:dyDescent="0.2">
      <c r="A199" s="2">
        <v>43815</v>
      </c>
      <c r="B199" s="3" t="s">
        <v>41</v>
      </c>
      <c r="C199" s="3" t="s">
        <v>11</v>
      </c>
      <c r="D199" s="7">
        <f t="shared" si="404"/>
        <v>1200</v>
      </c>
      <c r="E199" s="3">
        <v>125</v>
      </c>
      <c r="F199" s="3">
        <v>128</v>
      </c>
      <c r="G199" s="1">
        <v>131</v>
      </c>
      <c r="H199" s="1">
        <v>0</v>
      </c>
      <c r="I199" s="7">
        <f t="shared" ref="I199:J199" si="487">(F199-E199)*$D199</f>
        <v>3600</v>
      </c>
      <c r="J199" s="7">
        <f t="shared" si="487"/>
        <v>3600</v>
      </c>
      <c r="K199" s="8">
        <v>0</v>
      </c>
      <c r="L199" s="7">
        <f t="shared" ref="L199" si="488">SUM(I199:K199)</f>
        <v>7200</v>
      </c>
    </row>
    <row r="200" spans="1:12" ht="13.5" customHeight="1" x14ac:dyDescent="0.2">
      <c r="A200" s="2">
        <v>43812</v>
      </c>
      <c r="B200" s="3" t="s">
        <v>40</v>
      </c>
      <c r="C200" s="3" t="s">
        <v>11</v>
      </c>
      <c r="D200" s="7">
        <f t="shared" si="404"/>
        <v>434.78260869565219</v>
      </c>
      <c r="E200" s="3">
        <v>345</v>
      </c>
      <c r="F200" s="3">
        <v>346</v>
      </c>
      <c r="G200" s="1">
        <v>0</v>
      </c>
      <c r="H200" s="1">
        <v>0</v>
      </c>
      <c r="I200" s="7">
        <f t="shared" ref="I200" si="489">(F200-E200)*$D200</f>
        <v>434.78260869565219</v>
      </c>
      <c r="J200" s="7">
        <v>0</v>
      </c>
      <c r="K200" s="8">
        <v>0</v>
      </c>
      <c r="L200" s="7">
        <f t="shared" ref="L200" si="490">SUM(I200:K200)</f>
        <v>434.78260869565219</v>
      </c>
    </row>
    <row r="201" spans="1:12" ht="13.5" customHeight="1" x14ac:dyDescent="0.2">
      <c r="A201" s="2">
        <v>43811</v>
      </c>
      <c r="B201" s="3" t="s">
        <v>39</v>
      </c>
      <c r="C201" s="3" t="s">
        <v>11</v>
      </c>
      <c r="D201" s="7">
        <f t="shared" si="404"/>
        <v>503.3557046979866</v>
      </c>
      <c r="E201" s="3">
        <v>298</v>
      </c>
      <c r="F201" s="3">
        <v>305</v>
      </c>
      <c r="G201" s="1">
        <v>0</v>
      </c>
      <c r="H201" s="1">
        <v>0</v>
      </c>
      <c r="I201" s="7">
        <f t="shared" ref="I201" si="491">(F201-E201)*$D201</f>
        <v>3523.489932885906</v>
      </c>
      <c r="J201" s="7">
        <v>0</v>
      </c>
      <c r="K201" s="8">
        <v>0</v>
      </c>
      <c r="L201" s="7">
        <f t="shared" ref="L201" si="492">SUM(I201:K201)</f>
        <v>3523.489932885906</v>
      </c>
    </row>
    <row r="202" spans="1:12" ht="13.5" customHeight="1" x14ac:dyDescent="0.2">
      <c r="A202" s="2">
        <v>43808</v>
      </c>
      <c r="B202" s="3" t="s">
        <v>38</v>
      </c>
      <c r="C202" s="3" t="s">
        <v>11</v>
      </c>
      <c r="D202" s="7">
        <f t="shared" si="404"/>
        <v>920.24539877300617</v>
      </c>
      <c r="E202" s="3">
        <v>163</v>
      </c>
      <c r="F202" s="3">
        <v>167</v>
      </c>
      <c r="G202" s="1">
        <v>0</v>
      </c>
      <c r="H202" s="1">
        <v>0</v>
      </c>
      <c r="I202" s="7">
        <f t="shared" ref="I202" si="493">(F202-E202)*$D202</f>
        <v>3680.9815950920247</v>
      </c>
      <c r="J202" s="7">
        <v>0</v>
      </c>
      <c r="K202" s="8">
        <v>0</v>
      </c>
      <c r="L202" s="7">
        <f t="shared" ref="L202" si="494">SUM(I202:K202)</f>
        <v>3680.9815950920247</v>
      </c>
    </row>
    <row r="203" spans="1:12" ht="13.5" customHeight="1" x14ac:dyDescent="0.2">
      <c r="A203" s="2">
        <v>43802</v>
      </c>
      <c r="B203" s="3" t="s">
        <v>37</v>
      </c>
      <c r="C203" s="3" t="s">
        <v>11</v>
      </c>
      <c r="D203" s="7">
        <f t="shared" si="404"/>
        <v>436.04651162790697</v>
      </c>
      <c r="E203" s="3">
        <v>344</v>
      </c>
      <c r="F203" s="3">
        <v>356</v>
      </c>
      <c r="G203" s="1">
        <v>0</v>
      </c>
      <c r="H203" s="1">
        <v>0</v>
      </c>
      <c r="I203" s="7">
        <f t="shared" ref="I203" si="495">(F203-E203)*$D203</f>
        <v>5232.5581395348836</v>
      </c>
      <c r="J203" s="7">
        <v>0</v>
      </c>
      <c r="K203" s="8">
        <v>0</v>
      </c>
      <c r="L203" s="7">
        <f t="shared" ref="L203" si="496">SUM(I203:K203)</f>
        <v>5232.5581395348836</v>
      </c>
    </row>
    <row r="204" spans="1:12" ht="13.5" customHeight="1" x14ac:dyDescent="0.2">
      <c r="A204" s="2">
        <v>43801</v>
      </c>
      <c r="B204" s="3" t="s">
        <v>36</v>
      </c>
      <c r="C204" s="3" t="s">
        <v>11</v>
      </c>
      <c r="D204" s="7">
        <f t="shared" si="404"/>
        <v>500</v>
      </c>
      <c r="E204" s="3">
        <v>300</v>
      </c>
      <c r="F204" s="3">
        <v>312</v>
      </c>
      <c r="G204" s="1">
        <v>0</v>
      </c>
      <c r="H204" s="1">
        <v>0</v>
      </c>
      <c r="I204" s="7">
        <f t="shared" ref="I204" si="497">(F204-E204)*$D204</f>
        <v>6000</v>
      </c>
      <c r="J204" s="7">
        <v>0</v>
      </c>
      <c r="K204" s="8">
        <v>0</v>
      </c>
      <c r="L204" s="7">
        <f t="shared" ref="L204" si="498">SUM(I204:K204)</f>
        <v>6000</v>
      </c>
    </row>
    <row r="205" spans="1:12" ht="13.5" customHeight="1" x14ac:dyDescent="0.2">
      <c r="A205" s="2">
        <v>43797</v>
      </c>
      <c r="B205" s="3" t="s">
        <v>35</v>
      </c>
      <c r="C205" s="3" t="s">
        <v>11</v>
      </c>
      <c r="D205" s="7">
        <f t="shared" si="404"/>
        <v>187.5</v>
      </c>
      <c r="E205" s="3">
        <v>800</v>
      </c>
      <c r="F205" s="3">
        <v>830</v>
      </c>
      <c r="G205" s="1">
        <v>0</v>
      </c>
      <c r="H205" s="1">
        <v>0</v>
      </c>
      <c r="I205" s="7">
        <f t="shared" ref="I205" si="499">(F205-E205)*$D205</f>
        <v>5625</v>
      </c>
      <c r="J205" s="7">
        <v>0</v>
      </c>
      <c r="K205" s="8">
        <v>0</v>
      </c>
      <c r="L205" s="7">
        <f t="shared" ref="L205" si="500">SUM(I205:K205)</f>
        <v>5625</v>
      </c>
    </row>
    <row r="206" spans="1:12" ht="13.5" customHeight="1" x14ac:dyDescent="0.2">
      <c r="A206" s="2">
        <v>43796</v>
      </c>
      <c r="B206" s="3" t="s">
        <v>29</v>
      </c>
      <c r="C206" s="3" t="s">
        <v>11</v>
      </c>
      <c r="D206" s="7">
        <f t="shared" si="404"/>
        <v>384.61538461538464</v>
      </c>
      <c r="E206" s="3">
        <v>390</v>
      </c>
      <c r="F206" s="3">
        <v>405</v>
      </c>
      <c r="G206" s="1">
        <v>0</v>
      </c>
      <c r="H206" s="1">
        <v>0</v>
      </c>
      <c r="I206" s="7">
        <f t="shared" ref="I206" si="501">(F206-E206)*$D206</f>
        <v>5769.2307692307695</v>
      </c>
      <c r="J206" s="7">
        <v>0</v>
      </c>
      <c r="K206" s="8">
        <v>0</v>
      </c>
      <c r="L206" s="7">
        <f t="shared" ref="L206" si="502">SUM(I206:K206)</f>
        <v>5769.2307692307695</v>
      </c>
    </row>
    <row r="207" spans="1:12" ht="13.5" customHeight="1" x14ac:dyDescent="0.2">
      <c r="A207" s="2">
        <v>43795</v>
      </c>
      <c r="B207" s="3" t="s">
        <v>34</v>
      </c>
      <c r="C207" s="3" t="s">
        <v>11</v>
      </c>
      <c r="D207" s="7">
        <f t="shared" si="404"/>
        <v>128.2051282051282</v>
      </c>
      <c r="E207" s="3">
        <v>1170</v>
      </c>
      <c r="F207" s="3">
        <v>1200</v>
      </c>
      <c r="G207" s="1">
        <v>0</v>
      </c>
      <c r="H207" s="1">
        <v>0</v>
      </c>
      <c r="I207" s="7">
        <f t="shared" ref="I207" si="503">(F207-E207)*$D207</f>
        <v>3846.1538461538462</v>
      </c>
      <c r="J207" s="7">
        <v>0</v>
      </c>
      <c r="K207" s="8">
        <v>0</v>
      </c>
      <c r="L207" s="7">
        <f t="shared" ref="L207" si="504">SUM(I207:K207)</f>
        <v>3846.1538461538462</v>
      </c>
    </row>
    <row r="208" spans="1:12" ht="13.5" customHeight="1" x14ac:dyDescent="0.2">
      <c r="A208" s="2">
        <v>43791</v>
      </c>
      <c r="B208" s="3" t="s">
        <v>33</v>
      </c>
      <c r="C208" s="3" t="s">
        <v>11</v>
      </c>
      <c r="D208" s="7">
        <f t="shared" si="404"/>
        <v>297.02970297029702</v>
      </c>
      <c r="E208" s="3">
        <v>505</v>
      </c>
      <c r="F208" s="3">
        <v>510</v>
      </c>
      <c r="G208" s="1">
        <v>0</v>
      </c>
      <c r="H208" s="1">
        <v>0</v>
      </c>
      <c r="I208" s="7">
        <f t="shared" ref="I208" si="505">(F208-E208)*$D208</f>
        <v>1485.1485148514851</v>
      </c>
      <c r="J208" s="7">
        <v>0</v>
      </c>
      <c r="K208" s="8">
        <v>0</v>
      </c>
      <c r="L208" s="7">
        <f t="shared" ref="L208" si="506">SUM(I208:K208)</f>
        <v>1485.1485148514851</v>
      </c>
    </row>
    <row r="209" spans="1:12" ht="13.5" customHeight="1" x14ac:dyDescent="0.2">
      <c r="A209" s="2">
        <v>43788</v>
      </c>
      <c r="B209" s="3" t="s">
        <v>32</v>
      </c>
      <c r="C209" s="3" t="s">
        <v>11</v>
      </c>
      <c r="D209" s="7">
        <f t="shared" si="404"/>
        <v>1546.3917525773195</v>
      </c>
      <c r="E209" s="3">
        <v>97</v>
      </c>
      <c r="F209" s="3">
        <v>100</v>
      </c>
      <c r="G209" s="1">
        <v>0</v>
      </c>
      <c r="H209" s="1">
        <v>0</v>
      </c>
      <c r="I209" s="7">
        <f t="shared" ref="I209" si="507">(F209-E209)*$D209</f>
        <v>4639.1752577319585</v>
      </c>
      <c r="J209" s="7">
        <v>0</v>
      </c>
      <c r="K209" s="8">
        <v>0</v>
      </c>
      <c r="L209" s="7">
        <f t="shared" ref="L209" si="508">SUM(I209:K209)</f>
        <v>4639.1752577319585</v>
      </c>
    </row>
    <row r="210" spans="1:12" ht="13.5" customHeight="1" x14ac:dyDescent="0.2">
      <c r="A210" s="2">
        <v>43787</v>
      </c>
      <c r="B210" s="3" t="s">
        <v>31</v>
      </c>
      <c r="C210" s="3" t="s">
        <v>11</v>
      </c>
      <c r="D210" s="7">
        <f t="shared" si="404"/>
        <v>506.75675675675677</v>
      </c>
      <c r="E210" s="3">
        <v>296</v>
      </c>
      <c r="F210" s="3">
        <v>304</v>
      </c>
      <c r="G210" s="1">
        <v>0</v>
      </c>
      <c r="H210" s="1">
        <v>0</v>
      </c>
      <c r="I210" s="7">
        <f t="shared" ref="I210" si="509">(F210-E210)*$D210</f>
        <v>4054.0540540540542</v>
      </c>
      <c r="J210" s="7">
        <v>0</v>
      </c>
      <c r="K210" s="8">
        <v>0</v>
      </c>
      <c r="L210" s="7">
        <f t="shared" ref="L210" si="510">SUM(I210:K210)</f>
        <v>4054.0540540540542</v>
      </c>
    </row>
    <row r="211" spans="1:12" ht="13.5" customHeight="1" x14ac:dyDescent="0.2">
      <c r="A211" s="2">
        <v>43782</v>
      </c>
      <c r="B211" s="3" t="s">
        <v>30</v>
      </c>
      <c r="C211" s="3" t="s">
        <v>11</v>
      </c>
      <c r="D211" s="7">
        <f t="shared" si="404"/>
        <v>413.22314049586777</v>
      </c>
      <c r="E211" s="3">
        <v>363</v>
      </c>
      <c r="F211" s="3">
        <v>373</v>
      </c>
      <c r="G211" s="1">
        <v>0</v>
      </c>
      <c r="H211" s="1">
        <v>0</v>
      </c>
      <c r="I211" s="7">
        <f t="shared" ref="I211" si="511">(F211-E211)*$D211</f>
        <v>4132.2314049586776</v>
      </c>
      <c r="J211" s="7">
        <v>0</v>
      </c>
      <c r="K211" s="8">
        <v>0</v>
      </c>
      <c r="L211" s="7">
        <f t="shared" ref="L211" si="512">SUM(I211:K211)</f>
        <v>4132.2314049586776</v>
      </c>
    </row>
    <row r="212" spans="1:12" ht="13.5" customHeight="1" x14ac:dyDescent="0.2">
      <c r="A212" s="2">
        <v>43775</v>
      </c>
      <c r="B212" s="3" t="s">
        <v>29</v>
      </c>
      <c r="C212" s="3" t="s">
        <v>11</v>
      </c>
      <c r="D212" s="7">
        <f t="shared" si="404"/>
        <v>344.82758620689657</v>
      </c>
      <c r="E212" s="3">
        <v>435</v>
      </c>
      <c r="F212" s="3">
        <v>450</v>
      </c>
      <c r="G212" s="1">
        <v>0</v>
      </c>
      <c r="H212" s="1">
        <v>0</v>
      </c>
      <c r="I212" s="7">
        <f t="shared" ref="I212" si="513">(F212-E212)*$D212</f>
        <v>5172.4137931034484</v>
      </c>
      <c r="J212" s="7">
        <v>0</v>
      </c>
      <c r="K212" s="8">
        <v>0</v>
      </c>
      <c r="L212" s="7">
        <f t="shared" ref="L212" si="514">SUM(I212:K212)</f>
        <v>5172.4137931034484</v>
      </c>
    </row>
    <row r="213" spans="1:12" ht="13.5" customHeight="1" x14ac:dyDescent="0.2">
      <c r="A213" s="2">
        <v>43769</v>
      </c>
      <c r="B213" s="3" t="s">
        <v>28</v>
      </c>
      <c r="C213" s="3" t="s">
        <v>11</v>
      </c>
      <c r="D213" s="7">
        <f t="shared" si="404"/>
        <v>580.27079303675043</v>
      </c>
      <c r="E213" s="3">
        <v>258.5</v>
      </c>
      <c r="F213" s="3">
        <v>262</v>
      </c>
      <c r="G213" s="1">
        <v>0</v>
      </c>
      <c r="H213" s="1">
        <v>0</v>
      </c>
      <c r="I213" s="7">
        <f t="shared" ref="I213:I215" si="515">(F213-E213)*$D213</f>
        <v>2030.9477756286265</v>
      </c>
      <c r="J213" s="7">
        <v>0</v>
      </c>
      <c r="K213" s="8">
        <v>0</v>
      </c>
      <c r="L213" s="7">
        <f t="shared" ref="L213" si="516">SUM(I213:K213)</f>
        <v>2030.9477756286265</v>
      </c>
    </row>
    <row r="214" spans="1:12" ht="13.5" customHeight="1" x14ac:dyDescent="0.2">
      <c r="A214" s="2">
        <v>43767</v>
      </c>
      <c r="B214" s="3" t="s">
        <v>25</v>
      </c>
      <c r="C214" s="3" t="s">
        <v>26</v>
      </c>
      <c r="D214" s="7">
        <f t="shared" si="404"/>
        <v>116.27906976744185</v>
      </c>
      <c r="E214" s="3">
        <v>1290</v>
      </c>
      <c r="F214" s="3">
        <v>1270</v>
      </c>
      <c r="G214" s="1">
        <v>0</v>
      </c>
      <c r="H214" s="1">
        <v>0</v>
      </c>
      <c r="I214" s="7">
        <f>(E214-F214)*$D214</f>
        <v>2325.5813953488368</v>
      </c>
      <c r="J214" s="7">
        <v>0</v>
      </c>
      <c r="K214" s="8">
        <v>0</v>
      </c>
      <c r="L214" s="7">
        <f t="shared" ref="L214" si="517">SUM(I214:K214)</f>
        <v>2325.5813953488368</v>
      </c>
    </row>
    <row r="215" spans="1:12" ht="13.5" customHeight="1" x14ac:dyDescent="0.2">
      <c r="A215" s="2">
        <v>43762</v>
      </c>
      <c r="B215" s="3" t="s">
        <v>24</v>
      </c>
      <c r="C215" s="3" t="s">
        <v>11</v>
      </c>
      <c r="D215" s="7">
        <f t="shared" si="404"/>
        <v>110.29411764705883</v>
      </c>
      <c r="E215" s="3">
        <v>1360</v>
      </c>
      <c r="F215" s="3">
        <v>1382</v>
      </c>
      <c r="G215" s="1">
        <v>0</v>
      </c>
      <c r="H215" s="1">
        <v>0</v>
      </c>
      <c r="I215" s="7">
        <f t="shared" si="515"/>
        <v>2426.4705882352941</v>
      </c>
      <c r="J215" s="7">
        <v>0</v>
      </c>
      <c r="K215" s="8">
        <v>0</v>
      </c>
      <c r="L215" s="7">
        <f t="shared" ref="L215" si="518">SUM(I215:K215)</f>
        <v>2426.4705882352941</v>
      </c>
    </row>
    <row r="216" spans="1:12" ht="13.5" customHeight="1" x14ac:dyDescent="0.2">
      <c r="A216" s="2">
        <v>43756</v>
      </c>
      <c r="B216" s="3" t="s">
        <v>23</v>
      </c>
      <c r="C216" s="3" t="s">
        <v>11</v>
      </c>
      <c r="D216" s="7">
        <f t="shared" si="404"/>
        <v>115.38461538461539</v>
      </c>
      <c r="E216" s="3">
        <v>1300</v>
      </c>
      <c r="F216" s="3">
        <v>1315</v>
      </c>
      <c r="G216" s="1">
        <v>0</v>
      </c>
      <c r="H216" s="1">
        <v>0</v>
      </c>
      <c r="I216" s="7">
        <f t="shared" ref="I216:K223" si="519">(F216-E216)*$D216</f>
        <v>1730.7692307692307</v>
      </c>
      <c r="J216" s="7">
        <v>0</v>
      </c>
      <c r="K216" s="8">
        <v>0</v>
      </c>
      <c r="L216" s="7">
        <f t="shared" ref="L216:L222" si="520">SUM(I216:K216)</f>
        <v>1730.7692307692307</v>
      </c>
    </row>
    <row r="217" spans="1:12" ht="13.5" customHeight="1" x14ac:dyDescent="0.2">
      <c r="A217" s="2">
        <v>43749</v>
      </c>
      <c r="B217" s="3" t="s">
        <v>22</v>
      </c>
      <c r="C217" s="3" t="s">
        <v>11</v>
      </c>
      <c r="D217" s="7">
        <f t="shared" si="404"/>
        <v>104.16666666666667</v>
      </c>
      <c r="E217" s="3">
        <v>1440</v>
      </c>
      <c r="F217" s="3">
        <v>1465</v>
      </c>
      <c r="G217" s="1">
        <v>0</v>
      </c>
      <c r="H217" s="1">
        <v>0</v>
      </c>
      <c r="I217" s="7">
        <f t="shared" si="519"/>
        <v>2604.166666666667</v>
      </c>
      <c r="J217" s="7">
        <v>0</v>
      </c>
      <c r="K217" s="8">
        <v>0</v>
      </c>
      <c r="L217" s="7">
        <f t="shared" si="520"/>
        <v>2604.166666666667</v>
      </c>
    </row>
    <row r="218" spans="1:12" ht="13.5" customHeight="1" x14ac:dyDescent="0.2">
      <c r="A218" s="2">
        <v>43733</v>
      </c>
      <c r="B218" s="3" t="s">
        <v>13</v>
      </c>
      <c r="C218" s="3" t="s">
        <v>11</v>
      </c>
      <c r="D218" s="7">
        <f t="shared" si="404"/>
        <v>128.2051282051282</v>
      </c>
      <c r="E218" s="3">
        <v>1170</v>
      </c>
      <c r="F218" s="3">
        <v>1185</v>
      </c>
      <c r="G218" s="1">
        <v>1200</v>
      </c>
      <c r="H218" s="1">
        <v>1215</v>
      </c>
      <c r="I218" s="7">
        <f t="shared" si="519"/>
        <v>1923.0769230769231</v>
      </c>
      <c r="J218" s="7">
        <f t="shared" si="519"/>
        <v>1923.0769230769231</v>
      </c>
      <c r="K218" s="7">
        <f t="shared" si="519"/>
        <v>1923.0769230769231</v>
      </c>
      <c r="L218" s="7">
        <f t="shared" si="520"/>
        <v>5769.2307692307695</v>
      </c>
    </row>
    <row r="219" spans="1:12" ht="13.5" customHeight="1" x14ac:dyDescent="0.2">
      <c r="A219" s="2">
        <v>43732</v>
      </c>
      <c r="B219" s="3" t="s">
        <v>12</v>
      </c>
      <c r="C219" s="3" t="s">
        <v>11</v>
      </c>
      <c r="D219" s="7">
        <f t="shared" si="404"/>
        <v>162.68980477223428</v>
      </c>
      <c r="E219" s="3">
        <v>922</v>
      </c>
      <c r="F219" s="3">
        <v>933</v>
      </c>
      <c r="G219" s="1">
        <v>944</v>
      </c>
      <c r="H219" s="1">
        <v>955</v>
      </c>
      <c r="I219" s="7">
        <f t="shared" si="519"/>
        <v>1789.5878524945772</v>
      </c>
      <c r="J219" s="7">
        <f t="shared" si="519"/>
        <v>1789.5878524945772</v>
      </c>
      <c r="K219" s="7">
        <f t="shared" si="519"/>
        <v>1789.5878524945772</v>
      </c>
      <c r="L219" s="7">
        <f t="shared" si="520"/>
        <v>5368.7635574837313</v>
      </c>
    </row>
    <row r="220" spans="1:12" ht="13.5" customHeight="1" x14ac:dyDescent="0.2">
      <c r="A220" s="2">
        <v>43726</v>
      </c>
      <c r="B220" s="3" t="s">
        <v>21</v>
      </c>
      <c r="C220" s="3" t="s">
        <v>11</v>
      </c>
      <c r="D220" s="7">
        <f t="shared" si="404"/>
        <v>348.83720930232556</v>
      </c>
      <c r="E220" s="3">
        <v>430</v>
      </c>
      <c r="F220" s="3">
        <v>436</v>
      </c>
      <c r="G220" s="1">
        <v>442</v>
      </c>
      <c r="H220" s="1">
        <v>448</v>
      </c>
      <c r="I220" s="7">
        <f t="shared" si="519"/>
        <v>2093.0232558139533</v>
      </c>
      <c r="J220" s="7">
        <f t="shared" si="519"/>
        <v>2093.0232558139533</v>
      </c>
      <c r="K220" s="7">
        <f t="shared" si="519"/>
        <v>2093.0232558139533</v>
      </c>
      <c r="L220" s="7">
        <f t="shared" si="520"/>
        <v>6279.0697674418598</v>
      </c>
    </row>
    <row r="221" spans="1:12" ht="13.5" customHeight="1" x14ac:dyDescent="0.2">
      <c r="A221" s="2">
        <v>43725</v>
      </c>
      <c r="B221" s="3" t="s">
        <v>20</v>
      </c>
      <c r="C221" s="3" t="s">
        <v>11</v>
      </c>
      <c r="D221" s="7">
        <f t="shared" si="404"/>
        <v>943.39622641509436</v>
      </c>
      <c r="E221" s="3">
        <v>159</v>
      </c>
      <c r="F221" s="3">
        <v>161.35</v>
      </c>
      <c r="G221" s="1">
        <v>0</v>
      </c>
      <c r="H221" s="1">
        <v>0</v>
      </c>
      <c r="I221" s="7">
        <f t="shared" si="519"/>
        <v>2216.9811320754666</v>
      </c>
      <c r="J221" s="8">
        <v>0</v>
      </c>
      <c r="K221" s="8">
        <v>0</v>
      </c>
      <c r="L221" s="7">
        <f t="shared" si="520"/>
        <v>2216.9811320754666</v>
      </c>
    </row>
    <row r="222" spans="1:12" ht="13.5" customHeight="1" x14ac:dyDescent="0.2">
      <c r="A222" s="2">
        <v>43721</v>
      </c>
      <c r="B222" s="3" t="s">
        <v>19</v>
      </c>
      <c r="C222" s="3" t="s">
        <v>11</v>
      </c>
      <c r="D222" s="7">
        <f t="shared" ref="D222:D241" si="521">150000/E222</f>
        <v>133.92857142857142</v>
      </c>
      <c r="E222" s="3">
        <v>1120</v>
      </c>
      <c r="F222" s="3">
        <v>1140</v>
      </c>
      <c r="G222" s="1">
        <v>1160</v>
      </c>
      <c r="H222" s="1">
        <v>1180</v>
      </c>
      <c r="I222" s="7">
        <f t="shared" si="519"/>
        <v>2678.5714285714284</v>
      </c>
      <c r="J222" s="7">
        <f t="shared" si="519"/>
        <v>2678.5714285714284</v>
      </c>
      <c r="K222" s="7">
        <f t="shared" si="519"/>
        <v>2678.5714285714284</v>
      </c>
      <c r="L222" s="7">
        <f t="shared" si="520"/>
        <v>8035.7142857142853</v>
      </c>
    </row>
    <row r="223" spans="1:12" ht="13.5" customHeight="1" x14ac:dyDescent="0.2">
      <c r="A223" s="2">
        <v>43720</v>
      </c>
      <c r="B223" s="3" t="s">
        <v>13</v>
      </c>
      <c r="C223" s="3" t="s">
        <v>11</v>
      </c>
      <c r="D223" s="7">
        <f t="shared" si="521"/>
        <v>143.54066985645932</v>
      </c>
      <c r="E223" s="3">
        <v>1045</v>
      </c>
      <c r="F223" s="3">
        <v>1065</v>
      </c>
      <c r="G223" s="1">
        <v>0</v>
      </c>
      <c r="H223" s="1">
        <v>0</v>
      </c>
      <c r="I223" s="7">
        <f>(F223-E223)*$D223</f>
        <v>2870.8133971291863</v>
      </c>
      <c r="J223" s="7">
        <v>0</v>
      </c>
      <c r="K223" s="7">
        <f t="shared" si="519"/>
        <v>0</v>
      </c>
      <c r="L223" s="7">
        <f t="shared" ref="L223:L228" si="522">SUM(I223:K223)</f>
        <v>2870.8133971291863</v>
      </c>
    </row>
    <row r="224" spans="1:12" ht="13.5" customHeight="1" x14ac:dyDescent="0.2">
      <c r="A224" s="2">
        <v>43719</v>
      </c>
      <c r="B224" s="3" t="s">
        <v>14</v>
      </c>
      <c r="C224" s="3" t="s">
        <v>11</v>
      </c>
      <c r="D224" s="7">
        <f t="shared" si="521"/>
        <v>416.66666666666669</v>
      </c>
      <c r="E224" s="3">
        <v>360</v>
      </c>
      <c r="F224" s="3">
        <v>366</v>
      </c>
      <c r="G224" s="1">
        <v>372</v>
      </c>
      <c r="H224" s="1">
        <v>378</v>
      </c>
      <c r="I224" s="7">
        <f t="shared" ref="I224:K227" si="523">(F224-E224)*$D224</f>
        <v>2500</v>
      </c>
      <c r="J224" s="7">
        <f t="shared" si="523"/>
        <v>2500</v>
      </c>
      <c r="K224" s="7">
        <f t="shared" si="523"/>
        <v>2500</v>
      </c>
      <c r="L224" s="7">
        <f t="shared" si="522"/>
        <v>7500</v>
      </c>
    </row>
    <row r="225" spans="1:12" ht="13.5" customHeight="1" x14ac:dyDescent="0.2">
      <c r="A225" s="2">
        <v>43717</v>
      </c>
      <c r="B225" s="3" t="s">
        <v>18</v>
      </c>
      <c r="C225" s="3" t="s">
        <v>11</v>
      </c>
      <c r="D225" s="7">
        <f t="shared" si="521"/>
        <v>308.00821355236138</v>
      </c>
      <c r="E225" s="3">
        <v>487</v>
      </c>
      <c r="F225" s="3">
        <v>497</v>
      </c>
      <c r="G225" s="1">
        <v>0</v>
      </c>
      <c r="H225" s="1">
        <v>0</v>
      </c>
      <c r="I225" s="7">
        <f t="shared" si="523"/>
        <v>3080.0821355236139</v>
      </c>
      <c r="J225" s="8">
        <v>0</v>
      </c>
      <c r="K225" s="8">
        <v>0</v>
      </c>
      <c r="L225" s="7">
        <f t="shared" si="522"/>
        <v>3080.0821355236139</v>
      </c>
    </row>
    <row r="226" spans="1:12" ht="13.5" customHeight="1" x14ac:dyDescent="0.2">
      <c r="A226" s="2">
        <v>43713</v>
      </c>
      <c r="B226" s="3" t="s">
        <v>17</v>
      </c>
      <c r="C226" s="3" t="s">
        <v>11</v>
      </c>
      <c r="D226" s="7">
        <f t="shared" si="521"/>
        <v>258.62068965517244</v>
      </c>
      <c r="E226" s="3">
        <v>580</v>
      </c>
      <c r="F226" s="3">
        <v>560</v>
      </c>
      <c r="G226" s="1">
        <v>0</v>
      </c>
      <c r="H226" s="1">
        <v>0</v>
      </c>
      <c r="I226" s="7">
        <f t="shared" si="523"/>
        <v>-5172.4137931034493</v>
      </c>
      <c r="J226" s="7">
        <v>0</v>
      </c>
      <c r="K226" s="7">
        <f>(H226-G226)*$D226</f>
        <v>0</v>
      </c>
      <c r="L226" s="7">
        <f t="shared" si="522"/>
        <v>-5172.4137931034493</v>
      </c>
    </row>
    <row r="227" spans="1:12" ht="13.5" customHeight="1" x14ac:dyDescent="0.2">
      <c r="A227" s="2">
        <v>43712</v>
      </c>
      <c r="B227" s="3" t="s">
        <v>16</v>
      </c>
      <c r="C227" s="3" t="s">
        <v>11</v>
      </c>
      <c r="D227" s="7">
        <f t="shared" si="521"/>
        <v>415.51246537396122</v>
      </c>
      <c r="E227" s="3">
        <v>361</v>
      </c>
      <c r="F227" s="3">
        <v>366</v>
      </c>
      <c r="G227" s="1">
        <v>0</v>
      </c>
      <c r="H227" s="1">
        <v>0</v>
      </c>
      <c r="I227" s="7">
        <f t="shared" si="523"/>
        <v>2077.5623268698059</v>
      </c>
      <c r="J227" s="7">
        <v>0</v>
      </c>
      <c r="K227" s="7">
        <f t="shared" si="523"/>
        <v>0</v>
      </c>
      <c r="L227" s="7">
        <f t="shared" si="522"/>
        <v>2077.5623268698059</v>
      </c>
    </row>
    <row r="228" spans="1:12" ht="13.5" customHeight="1" x14ac:dyDescent="0.2">
      <c r="A228" s="2">
        <v>43711</v>
      </c>
      <c r="B228" s="3" t="s">
        <v>15</v>
      </c>
      <c r="C228" s="3" t="s">
        <v>11</v>
      </c>
      <c r="D228" s="7">
        <f t="shared" si="521"/>
        <v>331.85840707964604</v>
      </c>
      <c r="E228" s="3">
        <v>452</v>
      </c>
      <c r="F228" s="3">
        <v>432</v>
      </c>
      <c r="G228" s="1">
        <v>0</v>
      </c>
      <c r="H228" s="1">
        <v>0</v>
      </c>
      <c r="I228" s="7">
        <f>(F228-E228)*$D228</f>
        <v>-6637.1681415929206</v>
      </c>
      <c r="J228" s="8">
        <v>0</v>
      </c>
      <c r="K228" s="8">
        <v>0</v>
      </c>
      <c r="L228" s="7">
        <f t="shared" si="522"/>
        <v>-6637.1681415929206</v>
      </c>
    </row>
    <row r="229" spans="1:12" x14ac:dyDescent="0.2">
      <c r="A229" s="2">
        <v>43706</v>
      </c>
      <c r="B229" s="3" t="s">
        <v>84</v>
      </c>
      <c r="C229" s="3" t="s">
        <v>11</v>
      </c>
      <c r="D229" s="7">
        <f t="shared" si="521"/>
        <v>98.360655737704917</v>
      </c>
      <c r="E229" s="3">
        <v>1525</v>
      </c>
      <c r="F229" s="3">
        <v>1470</v>
      </c>
      <c r="G229" s="1">
        <v>0</v>
      </c>
      <c r="H229" s="1">
        <v>0</v>
      </c>
      <c r="I229" s="7">
        <f t="shared" ref="I229:K241" si="524">(F229-E229)*$D229</f>
        <v>-5409.8360655737706</v>
      </c>
      <c r="J229" s="8">
        <v>0</v>
      </c>
      <c r="K229" s="8">
        <v>0</v>
      </c>
      <c r="L229" s="7">
        <f t="shared" ref="L229:L241" si="525">SUM(I229:K229)</f>
        <v>-5409.8360655737706</v>
      </c>
    </row>
    <row r="230" spans="1:12" x14ac:dyDescent="0.2">
      <c r="A230" s="2">
        <v>43705</v>
      </c>
      <c r="B230" s="3" t="s">
        <v>85</v>
      </c>
      <c r="C230" s="3" t="s">
        <v>11</v>
      </c>
      <c r="D230" s="7">
        <f t="shared" si="521"/>
        <v>375</v>
      </c>
      <c r="E230" s="3">
        <v>400</v>
      </c>
      <c r="F230" s="3">
        <v>388</v>
      </c>
      <c r="G230" s="1">
        <v>0</v>
      </c>
      <c r="H230" s="1">
        <v>0</v>
      </c>
      <c r="I230" s="7">
        <f t="shared" si="524"/>
        <v>-4500</v>
      </c>
      <c r="J230" s="8">
        <v>0</v>
      </c>
      <c r="K230" s="8">
        <v>0</v>
      </c>
      <c r="L230" s="7">
        <f t="shared" si="525"/>
        <v>-4500</v>
      </c>
    </row>
    <row r="231" spans="1:12" x14ac:dyDescent="0.2">
      <c r="A231" s="2">
        <v>43704</v>
      </c>
      <c r="B231" s="3" t="s">
        <v>86</v>
      </c>
      <c r="C231" s="3" t="s">
        <v>11</v>
      </c>
      <c r="D231" s="7">
        <f t="shared" si="521"/>
        <v>815.21739130434787</v>
      </c>
      <c r="E231" s="3">
        <v>184</v>
      </c>
      <c r="F231" s="3">
        <v>187</v>
      </c>
      <c r="G231" s="1">
        <v>190</v>
      </c>
      <c r="H231" s="1">
        <v>193</v>
      </c>
      <c r="I231" s="7">
        <f t="shared" si="524"/>
        <v>2445.6521739130435</v>
      </c>
      <c r="J231" s="7">
        <f t="shared" si="524"/>
        <v>2445.6521739130435</v>
      </c>
      <c r="K231" s="7">
        <f t="shared" si="524"/>
        <v>2445.6521739130435</v>
      </c>
      <c r="L231" s="7">
        <f t="shared" si="525"/>
        <v>7336.95652173913</v>
      </c>
    </row>
    <row r="232" spans="1:12" x14ac:dyDescent="0.2">
      <c r="A232" s="2">
        <v>43703</v>
      </c>
      <c r="B232" s="3" t="s">
        <v>87</v>
      </c>
      <c r="C232" s="3" t="s">
        <v>11</v>
      </c>
      <c r="D232" s="7">
        <f t="shared" si="521"/>
        <v>230.76923076923077</v>
      </c>
      <c r="E232" s="3">
        <v>650</v>
      </c>
      <c r="F232" s="3">
        <v>660</v>
      </c>
      <c r="G232" s="1">
        <v>0</v>
      </c>
      <c r="H232" s="1">
        <v>0</v>
      </c>
      <c r="I232" s="7">
        <f t="shared" si="524"/>
        <v>2307.6923076923076</v>
      </c>
      <c r="J232" s="8">
        <v>0</v>
      </c>
      <c r="K232" s="8">
        <v>0</v>
      </c>
      <c r="L232" s="7">
        <f t="shared" si="525"/>
        <v>2307.6923076923076</v>
      </c>
    </row>
    <row r="233" spans="1:12" x14ac:dyDescent="0.2">
      <c r="A233" s="2">
        <v>43700</v>
      </c>
      <c r="B233" s="3" t="s">
        <v>88</v>
      </c>
      <c r="C233" s="3" t="s">
        <v>11</v>
      </c>
      <c r="D233" s="7">
        <f t="shared" si="521"/>
        <v>138.88888888888889</v>
      </c>
      <c r="E233" s="3">
        <v>1080</v>
      </c>
      <c r="F233" s="3">
        <v>1087</v>
      </c>
      <c r="G233" s="1">
        <v>0</v>
      </c>
      <c r="H233" s="1">
        <v>0</v>
      </c>
      <c r="I233" s="7">
        <f t="shared" si="524"/>
        <v>972.22222222222217</v>
      </c>
      <c r="J233" s="8">
        <v>0</v>
      </c>
      <c r="K233" s="8">
        <v>0</v>
      </c>
      <c r="L233" s="7">
        <f t="shared" si="525"/>
        <v>972.22222222222217</v>
      </c>
    </row>
    <row r="234" spans="1:12" x14ac:dyDescent="0.2">
      <c r="A234" s="2">
        <v>43699</v>
      </c>
      <c r="B234" s="3" t="s">
        <v>89</v>
      </c>
      <c r="C234" s="3" t="s">
        <v>11</v>
      </c>
      <c r="D234" s="7">
        <f t="shared" si="521"/>
        <v>187.5</v>
      </c>
      <c r="E234" s="3">
        <v>800</v>
      </c>
      <c r="F234" s="3">
        <v>801</v>
      </c>
      <c r="G234" s="1">
        <v>0</v>
      </c>
      <c r="H234" s="1">
        <v>0</v>
      </c>
      <c r="I234" s="7">
        <f t="shared" si="524"/>
        <v>187.5</v>
      </c>
      <c r="J234" s="8">
        <v>0</v>
      </c>
      <c r="K234" s="8">
        <v>0</v>
      </c>
      <c r="L234" s="7">
        <f t="shared" si="525"/>
        <v>187.5</v>
      </c>
    </row>
    <row r="235" spans="1:12" x14ac:dyDescent="0.2">
      <c r="A235" s="2">
        <v>43697</v>
      </c>
      <c r="B235" s="3" t="s">
        <v>90</v>
      </c>
      <c r="C235" s="3" t="s">
        <v>11</v>
      </c>
      <c r="D235" s="7">
        <f t="shared" si="521"/>
        <v>313.80753138075312</v>
      </c>
      <c r="E235" s="3">
        <v>478</v>
      </c>
      <c r="F235" s="3">
        <v>466</v>
      </c>
      <c r="G235" s="1">
        <v>0</v>
      </c>
      <c r="H235" s="1">
        <v>0</v>
      </c>
      <c r="I235" s="7">
        <f t="shared" si="524"/>
        <v>-3765.6903765690377</v>
      </c>
      <c r="J235" s="8">
        <v>0</v>
      </c>
      <c r="K235" s="8">
        <v>0</v>
      </c>
      <c r="L235" s="7">
        <f t="shared" si="525"/>
        <v>-3765.6903765690377</v>
      </c>
    </row>
    <row r="236" spans="1:12" x14ac:dyDescent="0.2">
      <c r="A236" s="2">
        <v>43695</v>
      </c>
      <c r="B236" s="3" t="s">
        <v>91</v>
      </c>
      <c r="C236" s="3" t="s">
        <v>11</v>
      </c>
      <c r="D236" s="7">
        <f t="shared" si="521"/>
        <v>102.04081632653062</v>
      </c>
      <c r="E236" s="3">
        <v>1470</v>
      </c>
      <c r="F236" s="3">
        <v>1490</v>
      </c>
      <c r="G236" s="1">
        <v>0</v>
      </c>
      <c r="H236" s="1">
        <v>0</v>
      </c>
      <c r="I236" s="7">
        <f t="shared" si="524"/>
        <v>2040.8163265306123</v>
      </c>
      <c r="J236" s="8">
        <v>0</v>
      </c>
      <c r="K236" s="8">
        <v>0</v>
      </c>
      <c r="L236" s="7">
        <f t="shared" si="525"/>
        <v>2040.8163265306123</v>
      </c>
    </row>
    <row r="237" spans="1:12" x14ac:dyDescent="0.2">
      <c r="A237" s="2">
        <v>43691</v>
      </c>
      <c r="B237" s="3" t="s">
        <v>92</v>
      </c>
      <c r="C237" s="3" t="s">
        <v>11</v>
      </c>
      <c r="D237" s="7">
        <f t="shared" si="521"/>
        <v>400</v>
      </c>
      <c r="E237" s="3">
        <v>375</v>
      </c>
      <c r="F237" s="3">
        <v>379</v>
      </c>
      <c r="G237" s="1">
        <v>383</v>
      </c>
      <c r="H237" s="1">
        <v>0</v>
      </c>
      <c r="I237" s="7">
        <f t="shared" si="524"/>
        <v>1600</v>
      </c>
      <c r="J237" s="7">
        <f t="shared" si="524"/>
        <v>1600</v>
      </c>
      <c r="K237" s="8">
        <v>0</v>
      </c>
      <c r="L237" s="7">
        <f t="shared" si="525"/>
        <v>3200</v>
      </c>
    </row>
    <row r="238" spans="1:12" x14ac:dyDescent="0.2">
      <c r="A238" s="2">
        <v>43690</v>
      </c>
      <c r="B238" s="3" t="s">
        <v>23</v>
      </c>
      <c r="C238" s="3" t="s">
        <v>11</v>
      </c>
      <c r="D238" s="7">
        <f t="shared" si="521"/>
        <v>139.27576601671308</v>
      </c>
      <c r="E238" s="3">
        <v>1077</v>
      </c>
      <c r="F238" s="3">
        <v>1089</v>
      </c>
      <c r="G238" s="1">
        <v>0</v>
      </c>
      <c r="H238" s="1">
        <v>0</v>
      </c>
      <c r="I238" s="7">
        <f t="shared" si="524"/>
        <v>1671.3091922005569</v>
      </c>
      <c r="J238" s="8">
        <v>0</v>
      </c>
      <c r="K238" s="8">
        <v>0</v>
      </c>
      <c r="L238" s="7">
        <f t="shared" si="525"/>
        <v>1671.3091922005569</v>
      </c>
    </row>
    <row r="239" spans="1:12" x14ac:dyDescent="0.2">
      <c r="A239" s="2">
        <v>43685</v>
      </c>
      <c r="B239" s="3" t="s">
        <v>93</v>
      </c>
      <c r="C239" s="3" t="s">
        <v>11</v>
      </c>
      <c r="D239" s="7">
        <f t="shared" si="521"/>
        <v>222.22222222222223</v>
      </c>
      <c r="E239" s="3">
        <v>675</v>
      </c>
      <c r="F239" s="3">
        <v>682</v>
      </c>
      <c r="G239" s="1">
        <v>0</v>
      </c>
      <c r="H239" s="1">
        <v>0</v>
      </c>
      <c r="I239" s="7">
        <f t="shared" si="524"/>
        <v>1555.5555555555557</v>
      </c>
      <c r="J239" s="8">
        <v>0</v>
      </c>
      <c r="K239" s="8">
        <v>0</v>
      </c>
      <c r="L239" s="7">
        <f t="shared" si="525"/>
        <v>1555.5555555555557</v>
      </c>
    </row>
    <row r="240" spans="1:12" x14ac:dyDescent="0.2">
      <c r="A240" s="2">
        <v>43684</v>
      </c>
      <c r="B240" s="3" t="s">
        <v>94</v>
      </c>
      <c r="C240" s="3" t="s">
        <v>11</v>
      </c>
      <c r="D240" s="7">
        <f t="shared" si="521"/>
        <v>45.551169146674766</v>
      </c>
      <c r="E240" s="3">
        <v>3293</v>
      </c>
      <c r="F240" s="3">
        <v>3313</v>
      </c>
      <c r="G240" s="1">
        <v>0</v>
      </c>
      <c r="H240" s="1">
        <v>0</v>
      </c>
      <c r="I240" s="7">
        <f t="shared" si="524"/>
        <v>911.02338293349533</v>
      </c>
      <c r="J240" s="8">
        <v>0</v>
      </c>
      <c r="K240" s="8">
        <v>0</v>
      </c>
      <c r="L240" s="7">
        <f t="shared" si="525"/>
        <v>911.02338293349533</v>
      </c>
    </row>
    <row r="241" spans="1:12" x14ac:dyDescent="0.2">
      <c r="A241" s="2">
        <v>43679</v>
      </c>
      <c r="B241" s="3" t="s">
        <v>95</v>
      </c>
      <c r="C241" s="3" t="s">
        <v>11</v>
      </c>
      <c r="D241" s="7">
        <f t="shared" si="521"/>
        <v>539.56834532374103</v>
      </c>
      <c r="E241" s="3">
        <v>278</v>
      </c>
      <c r="F241" s="3">
        <v>280</v>
      </c>
      <c r="G241" s="1">
        <v>282</v>
      </c>
      <c r="H241" s="1">
        <v>284</v>
      </c>
      <c r="I241" s="7">
        <f t="shared" si="524"/>
        <v>1079.1366906474821</v>
      </c>
      <c r="J241" s="7">
        <f t="shared" si="524"/>
        <v>1079.1366906474821</v>
      </c>
      <c r="K241" s="7">
        <f t="shared" si="524"/>
        <v>1079.1366906474821</v>
      </c>
      <c r="L241" s="7">
        <f t="shared" si="525"/>
        <v>3237.4100719424459</v>
      </c>
    </row>
  </sheetData>
  <mergeCells count="9">
    <mergeCell ref="D9:G10"/>
    <mergeCell ref="I11:K11"/>
    <mergeCell ref="L11:L12"/>
    <mergeCell ref="A11:A12"/>
    <mergeCell ref="B11:B12"/>
    <mergeCell ref="C11:C12"/>
    <mergeCell ref="D11:D12"/>
    <mergeCell ref="E11:E12"/>
    <mergeCell ref="F11:H1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abc</dc:creator>
  <cp:lastModifiedBy>Akshay Kumar Mehara</cp:lastModifiedBy>
  <dcterms:created xsi:type="dcterms:W3CDTF">2019-06-12T11:58:22Z</dcterms:created>
  <dcterms:modified xsi:type="dcterms:W3CDTF">2021-06-15T09:26:18Z</dcterms:modified>
</cp:coreProperties>
</file>